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19320" windowHeight="7755"/>
  </bookViews>
  <sheets>
    <sheet name="PLANILHA PROPOSTA" sheetId="1" r:id="rId1"/>
  </sheets>
  <definedNames>
    <definedName name="_xlnm.Print_Area" localSheetId="0">'PLANILHA PROPOSTA'!$A$1:$F$729</definedName>
    <definedName name="_xlnm.Print_Titles" localSheetId="0">'PLANILHA PROPOSTA'!$1:$9</definedName>
  </definedNames>
  <calcPr calcId="145621"/>
</workbook>
</file>

<file path=xl/calcChain.xml><?xml version="1.0" encoding="utf-8"?>
<calcChain xmlns="http://schemas.openxmlformats.org/spreadsheetml/2006/main">
  <c r="F77" i="1" l="1"/>
  <c r="F65" i="1"/>
  <c r="F66" i="1"/>
  <c r="F67" i="1"/>
  <c r="F68" i="1"/>
  <c r="F69" i="1"/>
  <c r="F70" i="1"/>
  <c r="F71" i="1"/>
  <c r="F72" i="1"/>
  <c r="F73" i="1"/>
  <c r="F74" i="1"/>
  <c r="F64" i="1"/>
  <c r="F61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45" i="1"/>
  <c r="F42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26" i="1"/>
  <c r="F21" i="1"/>
  <c r="F22" i="1"/>
  <c r="F23" i="1"/>
  <c r="F20" i="1"/>
  <c r="F79" i="1" l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40" i="1"/>
  <c r="F241" i="1"/>
  <c r="F242" i="1"/>
  <c r="F208" i="1"/>
  <c r="F209" i="1"/>
  <c r="F210" i="1"/>
  <c r="F211" i="1"/>
  <c r="F212" i="1"/>
  <c r="F213" i="1"/>
  <c r="F214" i="1"/>
  <c r="F215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2" i="1"/>
  <c r="F13" i="1"/>
  <c r="F664" i="1"/>
  <c r="F665" i="1"/>
  <c r="F666" i="1"/>
  <c r="F667" i="1"/>
  <c r="F702" i="1" l="1"/>
  <c r="F701" i="1"/>
  <c r="F700" i="1"/>
  <c r="F699" i="1"/>
  <c r="F698" i="1"/>
  <c r="F697" i="1"/>
  <c r="F696" i="1"/>
  <c r="F695" i="1"/>
  <c r="F694" i="1"/>
  <c r="F692" i="1"/>
  <c r="F691" i="1"/>
  <c r="F687" i="1"/>
  <c r="F657" i="1"/>
  <c r="F622" i="1"/>
  <c r="F683" i="1"/>
  <c r="F682" i="1"/>
  <c r="F681" i="1"/>
  <c r="F680" i="1"/>
  <c r="F679" i="1"/>
  <c r="F678" i="1"/>
  <c r="F677" i="1"/>
  <c r="F676" i="1"/>
  <c r="F675" i="1"/>
  <c r="F673" i="1"/>
  <c r="F672" i="1"/>
  <c r="F670" i="1"/>
  <c r="F669" i="1"/>
  <c r="F668" i="1"/>
  <c r="F663" i="1"/>
  <c r="F662" i="1"/>
  <c r="F661" i="1"/>
  <c r="F660" i="1"/>
  <c r="F655" i="1"/>
  <c r="F651" i="1"/>
  <c r="F619" i="1"/>
  <c r="F620" i="1"/>
  <c r="F618" i="1"/>
  <c r="D649" i="1" l="1"/>
  <c r="F512" i="1"/>
  <c r="F513" i="1"/>
  <c r="F379" i="1"/>
  <c r="F378" i="1"/>
  <c r="F377" i="1"/>
  <c r="F376" i="1"/>
  <c r="F375" i="1"/>
  <c r="F374" i="1"/>
  <c r="F372" i="1"/>
  <c r="F371" i="1"/>
  <c r="F369" i="1"/>
  <c r="F368" i="1"/>
  <c r="F366" i="1"/>
  <c r="F365" i="1"/>
  <c r="F321" i="1"/>
  <c r="F320" i="1"/>
  <c r="F319" i="1"/>
  <c r="F318" i="1"/>
  <c r="F317" i="1"/>
  <c r="F316" i="1"/>
  <c r="F315" i="1"/>
  <c r="F314" i="1"/>
  <c r="F313" i="1"/>
  <c r="F312" i="1"/>
  <c r="F311" i="1"/>
  <c r="F308" i="1"/>
  <c r="F307" i="1"/>
  <c r="F233" i="1"/>
  <c r="F232" i="1"/>
  <c r="F163" i="1"/>
  <c r="F162" i="1"/>
  <c r="F229" i="1"/>
  <c r="F471" i="1"/>
  <c r="F354" i="1"/>
  <c r="F336" i="1"/>
  <c r="F545" i="1" l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0" i="1"/>
  <c r="F528" i="1"/>
  <c r="F527" i="1"/>
  <c r="F526" i="1"/>
  <c r="F525" i="1"/>
  <c r="F523" i="1"/>
  <c r="F522" i="1"/>
  <c r="F520" i="1"/>
  <c r="F518" i="1"/>
  <c r="F517" i="1"/>
  <c r="F516" i="1"/>
  <c r="F511" i="1"/>
  <c r="F510" i="1"/>
  <c r="F507" i="1"/>
  <c r="F506" i="1"/>
  <c r="F505" i="1"/>
  <c r="F504" i="1"/>
  <c r="F503" i="1"/>
  <c r="F496" i="1"/>
  <c r="F499" i="1"/>
  <c r="F495" i="1"/>
  <c r="F494" i="1"/>
  <c r="F498" i="1"/>
  <c r="F493" i="1"/>
  <c r="F497" i="1"/>
  <c r="F492" i="1"/>
  <c r="F466" i="1"/>
  <c r="F304" i="1"/>
  <c r="F305" i="1"/>
  <c r="F306" i="1"/>
  <c r="F148" i="1"/>
  <c r="F147" i="1"/>
  <c r="F146" i="1"/>
  <c r="F145" i="1"/>
  <c r="F144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650" i="1" l="1"/>
  <c r="F649" i="1"/>
  <c r="F647" i="1" l="1"/>
  <c r="F648" i="1"/>
  <c r="F646" i="1" l="1"/>
  <c r="F645" i="1"/>
  <c r="F644" i="1"/>
  <c r="F643" i="1"/>
  <c r="F642" i="1"/>
  <c r="F641" i="1"/>
  <c r="F639" i="1"/>
  <c r="F638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5" i="1"/>
  <c r="F473" i="1"/>
  <c r="F472" i="1"/>
  <c r="F470" i="1"/>
  <c r="F469" i="1"/>
  <c r="F465" i="1"/>
  <c r="F464" i="1"/>
  <c r="F462" i="1"/>
  <c r="F460" i="1"/>
  <c r="F459" i="1"/>
  <c r="F458" i="1"/>
  <c r="F455" i="1"/>
  <c r="F454" i="1"/>
  <c r="F453" i="1"/>
  <c r="F450" i="1"/>
  <c r="F449" i="1"/>
  <c r="F448" i="1"/>
  <c r="F447" i="1"/>
  <c r="F446" i="1"/>
  <c r="F361" i="1"/>
  <c r="F360" i="1"/>
  <c r="F359" i="1"/>
  <c r="F358" i="1"/>
  <c r="F357" i="1"/>
  <c r="F356" i="1"/>
  <c r="F353" i="1"/>
  <c r="F351" i="1"/>
  <c r="F350" i="1"/>
  <c r="F348" i="1"/>
  <c r="F347" i="1"/>
  <c r="F303" i="1"/>
  <c r="F302" i="1"/>
  <c r="F301" i="1"/>
  <c r="F300" i="1"/>
  <c r="F299" i="1"/>
  <c r="F298" i="1"/>
  <c r="F228" i="1"/>
  <c r="F227" i="1"/>
  <c r="F226" i="1"/>
  <c r="F159" i="1"/>
  <c r="F158" i="1"/>
  <c r="F141" i="1"/>
  <c r="F140" i="1"/>
  <c r="F139" i="1"/>
  <c r="F138" i="1"/>
  <c r="F137" i="1"/>
  <c r="F136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703" i="1" l="1"/>
  <c r="F608" i="1"/>
  <c r="F612" i="1"/>
  <c r="F605" i="1"/>
  <c r="F611" i="1"/>
  <c r="F610" i="1"/>
  <c r="F609" i="1"/>
  <c r="F607" i="1"/>
  <c r="F606" i="1"/>
  <c r="F613" i="1" l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64" i="1"/>
  <c r="F597" i="1"/>
  <c r="F598" i="1"/>
  <c r="F599" i="1"/>
  <c r="F600" i="1"/>
  <c r="F601" i="1"/>
  <c r="F581" i="1"/>
  <c r="F585" i="1"/>
  <c r="F588" i="1"/>
  <c r="F589" i="1"/>
  <c r="F590" i="1"/>
  <c r="F591" i="1"/>
  <c r="F592" i="1"/>
  <c r="F593" i="1"/>
  <c r="F594" i="1"/>
  <c r="F595" i="1"/>
  <c r="F596" i="1"/>
  <c r="F587" i="1"/>
  <c r="F584" i="1"/>
  <c r="F189" i="1"/>
  <c r="F203" i="1" s="1"/>
  <c r="F580" i="1"/>
  <c r="F577" i="1"/>
  <c r="F566" i="1"/>
  <c r="F567" i="1"/>
  <c r="F568" i="1"/>
  <c r="F569" i="1"/>
  <c r="F570" i="1"/>
  <c r="F571" i="1"/>
  <c r="F572" i="1"/>
  <c r="F573" i="1"/>
  <c r="F574" i="1"/>
  <c r="F565" i="1"/>
  <c r="F155" i="1"/>
  <c r="F130" i="1"/>
  <c r="F89" i="1"/>
  <c r="F169" i="1"/>
  <c r="F184" i="1" s="1"/>
  <c r="F602" i="1" l="1"/>
  <c r="F410" i="1"/>
  <c r="F387" i="1"/>
  <c r="F388" i="1"/>
  <c r="F389" i="1"/>
  <c r="F390" i="1"/>
  <c r="F386" i="1"/>
  <c r="F442" i="1"/>
  <c r="F441" i="1"/>
  <c r="F440" i="1"/>
  <c r="F439" i="1"/>
  <c r="F438" i="1"/>
  <c r="F437" i="1"/>
  <c r="F436" i="1"/>
  <c r="F433" i="1"/>
  <c r="F432" i="1"/>
  <c r="F431" i="1"/>
  <c r="F131" i="1" l="1"/>
  <c r="F129" i="1"/>
  <c r="F83" i="1" l="1"/>
  <c r="F221" i="1" l="1"/>
  <c r="F333" i="1"/>
  <c r="F332" i="1"/>
  <c r="F343" i="1" l="1"/>
  <c r="F342" i="1"/>
  <c r="F340" i="1"/>
  <c r="F341" i="1"/>
  <c r="F338" i="1"/>
  <c r="F339" i="1"/>
  <c r="F239" i="1" l="1"/>
  <c r="F244" i="1" s="1"/>
  <c r="F426" i="1"/>
  <c r="F425" i="1"/>
  <c r="F423" i="1" l="1"/>
  <c r="F422" i="1"/>
  <c r="F430" i="1"/>
  <c r="F418" i="1"/>
  <c r="F435" i="1"/>
  <c r="F434" i="1"/>
  <c r="F429" i="1"/>
  <c r="F421" i="1"/>
  <c r="F420" i="1"/>
  <c r="F419" i="1"/>
  <c r="F417" i="1"/>
  <c r="F416" i="1"/>
  <c r="F424" i="1"/>
  <c r="F415" i="1"/>
  <c r="F414" i="1"/>
  <c r="F222" i="1" l="1"/>
  <c r="F393" i="1"/>
  <c r="F412" i="1"/>
  <c r="F409" i="1"/>
  <c r="F408" i="1"/>
  <c r="F407" i="1"/>
  <c r="F405" i="1"/>
  <c r="F404" i="1"/>
  <c r="F402" i="1"/>
  <c r="F400" i="1"/>
  <c r="F399" i="1"/>
  <c r="F398" i="1"/>
  <c r="F395" i="1"/>
  <c r="F394" i="1"/>
  <c r="F547" i="1" l="1"/>
  <c r="F706" i="1"/>
  <c r="F707" i="1" l="1"/>
  <c r="F91" i="1" l="1"/>
  <c r="F132" i="1"/>
  <c r="F133" i="1" l="1"/>
  <c r="F85" i="1"/>
  <c r="F15" i="1" l="1"/>
  <c r="F84" i="1"/>
  <c r="F86" i="1"/>
  <c r="F87" i="1"/>
  <c r="F88" i="1"/>
  <c r="F90" i="1"/>
  <c r="F92" i="1"/>
  <c r="F93" i="1"/>
  <c r="F94" i="1"/>
  <c r="F128" i="1"/>
  <c r="F150" i="1" s="1"/>
  <c r="F154" i="1"/>
  <c r="F165" i="1" s="1"/>
  <c r="F185" i="1"/>
  <c r="F207" i="1"/>
  <c r="F217" i="1" s="1"/>
  <c r="F223" i="1"/>
  <c r="F235" i="1" s="1"/>
  <c r="F248" i="1"/>
  <c r="F284" i="1" s="1"/>
  <c r="F288" i="1"/>
  <c r="F289" i="1"/>
  <c r="F290" i="1"/>
  <c r="F291" i="1"/>
  <c r="F292" i="1"/>
  <c r="F293" i="1"/>
  <c r="F294" i="1"/>
  <c r="F295" i="1"/>
  <c r="F329" i="1"/>
  <c r="F330" i="1"/>
  <c r="F335" i="1"/>
  <c r="F381" i="1" l="1"/>
  <c r="F323" i="1"/>
  <c r="F124" i="1"/>
  <c r="F709" i="1" l="1"/>
  <c r="F711" i="1" l="1"/>
</calcChain>
</file>

<file path=xl/sharedStrings.xml><?xml version="1.0" encoding="utf-8"?>
<sst xmlns="http://schemas.openxmlformats.org/spreadsheetml/2006/main" count="1597" uniqueCount="828">
  <si>
    <t>m</t>
  </si>
  <si>
    <t>un</t>
  </si>
  <si>
    <t/>
  </si>
  <si>
    <t>cj</t>
  </si>
  <si>
    <t>INSTALAÇÕES HIDRÁULICAS</t>
  </si>
  <si>
    <t>Lâmpada fluorescente tubular, base bipino bilateral de 32 W</t>
  </si>
  <si>
    <t>Interruptor com 1 tecla simples e placa</t>
  </si>
  <si>
    <t>Caixa em PVC de 4'' x 2''</t>
  </si>
  <si>
    <t>Lançamento, espalhamento e adensamento de concreto ou massa em lastro e/ou enchimento</t>
  </si>
  <si>
    <t>Lastro de pedra britada, e= 3 cm</t>
  </si>
  <si>
    <t>Aterro manual apiloado de área interna com maço de 30 kg</t>
  </si>
  <si>
    <t>Chapisco</t>
  </si>
  <si>
    <t>COBERTURA</t>
  </si>
  <si>
    <t xml:space="preserve">kg   </t>
  </si>
  <si>
    <t>Armadura em barra de aço CA-50 (A ou B) fyk= 500MPa</t>
  </si>
  <si>
    <t xml:space="preserve">Reaterro compactado manual de vala </t>
  </si>
  <si>
    <t>Alvenaria de embasamento em tijolo maciço comum</t>
  </si>
  <si>
    <t>Forma em madeira comum para fundação</t>
  </si>
  <si>
    <t>Lastro de pedra britada, e= 3 cm - fundo de vala</t>
  </si>
  <si>
    <t>Escavação manual em solo de 1ª e 2ª categoria em vala ou cava até 1,50m</t>
  </si>
  <si>
    <t>SERVIÇOS PRELIMINARES</t>
  </si>
  <si>
    <t>3.2</t>
  </si>
  <si>
    <t>3.1</t>
  </si>
  <si>
    <t>3</t>
  </si>
  <si>
    <t>Eletroduto de PVC corrugado flexível leve, diâmetro externo de 25 mm</t>
  </si>
  <si>
    <t>Concreto usinado, fck= 20,0 MPa</t>
  </si>
  <si>
    <t>2</t>
  </si>
  <si>
    <t>1.3</t>
  </si>
  <si>
    <t>Manutenção de placa padronizada de identificação visual de programas e empreendimentos do governo do Estado de São Paulo</t>
  </si>
  <si>
    <t>1.2</t>
  </si>
  <si>
    <t>Placa de identificação para obra (3,00 X 1,50) (1,00 X 1,50)</t>
  </si>
  <si>
    <t>1.1</t>
  </si>
  <si>
    <t>INSTALAÇÃO E MOBILIZAÇÃO</t>
  </si>
  <si>
    <t>1</t>
  </si>
  <si>
    <t>TOTAL</t>
  </si>
  <si>
    <t>QUANT.</t>
  </si>
  <si>
    <t>UNID.</t>
  </si>
  <si>
    <t>DESCRIÇÃO</t>
  </si>
  <si>
    <t>ITEM</t>
  </si>
  <si>
    <t>Impermeabilização com cimento cristalizante</t>
  </si>
  <si>
    <t>4</t>
  </si>
  <si>
    <t>5</t>
  </si>
  <si>
    <t>6</t>
  </si>
  <si>
    <t>7</t>
  </si>
  <si>
    <t>Vergas e contra vergas</t>
  </si>
  <si>
    <t>Telhamento em chapa de aço pré-pintada com epóxi e poliéster, tipo sanduiche, espessura de 0,50 mm, com poliuretano</t>
  </si>
  <si>
    <t>Forma plana em compensado para estrutura convencional</t>
  </si>
  <si>
    <t>Lançamento e adensamento de concreto ou massa em estrutura</t>
  </si>
  <si>
    <t>Lançamento e adensamento de concreto ou massa em fundação</t>
  </si>
  <si>
    <t>Calha em chapa galvanizada nº 24 - corte 0,50 m</t>
  </si>
  <si>
    <t>Rufo em chapa galvanizada nº 24 - corte 0,33 m</t>
  </si>
  <si>
    <t>4.1</t>
  </si>
  <si>
    <t>4.2</t>
  </si>
  <si>
    <t>4.3</t>
  </si>
  <si>
    <t>4.4</t>
  </si>
  <si>
    <t>4.5</t>
  </si>
  <si>
    <t>4.6</t>
  </si>
  <si>
    <t>5.1</t>
  </si>
  <si>
    <t>5.2</t>
  </si>
  <si>
    <t>6.2</t>
  </si>
  <si>
    <t>7.1</t>
  </si>
  <si>
    <t>8</t>
  </si>
  <si>
    <t>6.3</t>
  </si>
  <si>
    <t>8.1</t>
  </si>
  <si>
    <t>8.2</t>
  </si>
  <si>
    <t>ESQUADRIAS MADEIRA</t>
  </si>
  <si>
    <t>9</t>
  </si>
  <si>
    <t>10</t>
  </si>
  <si>
    <t>11</t>
  </si>
  <si>
    <t>11.1</t>
  </si>
  <si>
    <t>11.2</t>
  </si>
  <si>
    <t>REVESTIMENTOS DE PISOS</t>
  </si>
  <si>
    <t>12</t>
  </si>
  <si>
    <t>12.1</t>
  </si>
  <si>
    <t>12.3</t>
  </si>
  <si>
    <t>12.4</t>
  </si>
  <si>
    <t>12.5</t>
  </si>
  <si>
    <t>12.6</t>
  </si>
  <si>
    <t>12.7</t>
  </si>
  <si>
    <t>13</t>
  </si>
  <si>
    <t>Argamassa de regularização e/ou proteção (3,0 cm)</t>
  </si>
  <si>
    <t>14</t>
  </si>
  <si>
    <t>16</t>
  </si>
  <si>
    <t>16.2</t>
  </si>
  <si>
    <t>17</t>
  </si>
  <si>
    <t>LIMPEZA FINAL</t>
  </si>
  <si>
    <t>Limpeza final da obra</t>
  </si>
  <si>
    <t>16.3</t>
  </si>
  <si>
    <t>16.4</t>
  </si>
  <si>
    <t>Tubo de PVC rígido, DN= 25 mm, (3/4´), inclusive conexões</t>
  </si>
  <si>
    <t>Tubo de PVC rígido, DN= 32 mm, (1´), inclusive conexões</t>
  </si>
  <si>
    <t>Tubo de PVC rígido, DN= 50 mm, (1 1/2´), inclusive conexões</t>
  </si>
  <si>
    <t>Tubo de PVC rígido, pontas lisas, DN= 40 mm, inclusive conexões</t>
  </si>
  <si>
    <t>Tubo de PVC rígido, PxB com anel de borracha, DN= 50 mm inclusive conexões</t>
  </si>
  <si>
    <t>Tubo de PVC rígido série R, tipo PxB com anel de borracha, DN= 100mm inclusive conexões</t>
  </si>
  <si>
    <t>2.1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</si>
  <si>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</si>
  <si>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</si>
  <si>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</si>
  <si>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</si>
  <si>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</si>
  <si>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</si>
  <si>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</si>
  <si>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</si>
  <si>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</si>
  <si>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7.1.1</t>
  </si>
  <si>
    <t>7.1.2</t>
  </si>
  <si>
    <t>10.1</t>
  </si>
  <si>
    <t>16.5</t>
  </si>
  <si>
    <t>Subtotal Item 1</t>
  </si>
  <si>
    <t>14.1</t>
  </si>
  <si>
    <t>Tubulações e Caixas</t>
  </si>
  <si>
    <t>14.1.4</t>
  </si>
  <si>
    <t>14.1.5</t>
  </si>
  <si>
    <t>Luminárias</t>
  </si>
  <si>
    <t>Registros e Válvulas</t>
  </si>
  <si>
    <t>Tubos de PVC inclusive conexões</t>
  </si>
  <si>
    <t>Esgoto</t>
  </si>
  <si>
    <t>Aparelhos, Metais e Complementos</t>
  </si>
  <si>
    <t>Caixas</t>
  </si>
  <si>
    <t>Tubos de PVC inclusives conexões</t>
  </si>
  <si>
    <t>Bacia sifonada de louça sem tampa - 6 litros</t>
  </si>
  <si>
    <t>Lavatório de louça pequeno com coluna suspensa - linha especial</t>
  </si>
  <si>
    <t>Cuba de louça de embutir oval</t>
  </si>
  <si>
    <t>PRAZO DE EXECUÇÃO DA OBRA: 12 MESES</t>
  </si>
  <si>
    <t xml:space="preserve">BDI </t>
  </si>
  <si>
    <t>TOTAL COM BDI</t>
  </si>
  <si>
    <t>Saboneteira tipo dispenser, para refil de 800 ml</t>
  </si>
  <si>
    <t>Dispenser toalheiro em ABS, para folhas</t>
  </si>
  <si>
    <t>INSTALAÇÃO DE COMBATE A INCÊNDIO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</si>
  <si>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</si>
  <si>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</si>
  <si>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</si>
  <si>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</si>
  <si>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</si>
  <si>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</si>
  <si>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</si>
  <si>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FERRAGEM E COMPLEMENTOS METÁLICOS</t>
  </si>
  <si>
    <t>Subtotal Item 9</t>
  </si>
  <si>
    <t>Subtotal Item 10</t>
  </si>
  <si>
    <t>Subtotal Item 11</t>
  </si>
  <si>
    <t xml:space="preserve">ALVENARIA </t>
  </si>
  <si>
    <t>Subtotal Item 12</t>
  </si>
  <si>
    <t>Subtotal Item 14</t>
  </si>
  <si>
    <t>Concreto usinado não estrutural mínimo 200 kg cimento / m³ - espessura espessura 5cm</t>
  </si>
  <si>
    <t>Compactação mecanica de valas, sem controle de GC (compactador tipo sapo até 35kg)</t>
  </si>
  <si>
    <t>Alvenaria de bloco cerâmico de vedação, uso revestido, de 19 cm</t>
  </si>
  <si>
    <t>Barra antipânico com travamento horizontal e vertical para porta dupla, com fechadura - vãos de 1,70 a 2,60 m - P1</t>
  </si>
  <si>
    <t>Cantoneira em alumínio perfil sextavado</t>
  </si>
  <si>
    <t>Rodapé porcelanato retificado h=7cm</t>
  </si>
  <si>
    <t xml:space="preserve">Barra de apoio reta, para pessoas com mobilidade reduzida, em tubo de aço inoxidável de 1 1/2´ x 800 mm </t>
  </si>
  <si>
    <t>Barra de proteção para lavatório, para pessoas com mobilidade reduzida, em tubo de alumínio acabamento com pintura epóxi e ou cromada</t>
  </si>
  <si>
    <t>Válvula de metal cromado de 1 1/2´</t>
  </si>
  <si>
    <t>Torneira volante tipo alavanca</t>
  </si>
  <si>
    <t>Dispenser papel higienico em ABS para rolão 300/600m, com visor</t>
  </si>
  <si>
    <t>Subtotal Item 17</t>
  </si>
  <si>
    <t>Cabide cromado para banheiro</t>
  </si>
  <si>
    <t>Espelho comum de 3 mm com moldura em alumínio - 0,60x0,70m - 2un</t>
  </si>
  <si>
    <t>Torneira curta com rosca para uso geral, em latão fundido cromado, DN= 3/4´</t>
  </si>
  <si>
    <t>CAIXILHOS E PORTAS EM VIDRO TEMPERADO E FERRAGENS</t>
  </si>
  <si>
    <t>Revestimento piso porcelanato retificado - areas internas</t>
  </si>
  <si>
    <t>Caixa de inspeção em alvenaria revestida e tampa de concreto 60x60x60cm</t>
  </si>
  <si>
    <t>9.2</t>
  </si>
  <si>
    <t>9.3</t>
  </si>
  <si>
    <t xml:space="preserve">Registro de gaveta Ø 3/4" com acabamento </t>
  </si>
  <si>
    <t>Registro de gaveta Ø 1.1/2" com acabamento</t>
  </si>
  <si>
    <t>Válvula de descarga com registro próprio, DN= 1 1/2´</t>
  </si>
  <si>
    <t>Extintores</t>
  </si>
  <si>
    <t>P1 - proibido fumar Ø190mm</t>
  </si>
  <si>
    <t>S9 - saída de emergência (indicação das saídas) 150x250mm</t>
  </si>
  <si>
    <t>E5 - extintor de incêndio 150x150mm</t>
  </si>
  <si>
    <t>Instalações elétricas Interna</t>
  </si>
  <si>
    <t>Condutores</t>
  </si>
  <si>
    <t xml:space="preserve">IL 03 - Luminária sobrepor em chapa de aço tratado pintura epoxi para 2 lampadas e refletor parabolico em aluminio sem aleta com compartimento para reator eletronico 2x32W, 220V </t>
  </si>
  <si>
    <t xml:space="preserve">IL 11 - Luminaria tipo bloco autonomo 127/220V equipada com 2 lampadas LED de 8W, instalação de sobrepor. Bateria selada recarregável, tempo de carga da bateria 24 horas autonomia 1 lampada 6horas e 2 lampadas 3 horas </t>
  </si>
  <si>
    <t>Reator eletrônico de alto fator de potência com partida instantânea, para duas lâmpadas fluorescentes tubulares, base bipino bilateral, 32 W - 127 V / 220 V</t>
  </si>
  <si>
    <t>Cabo de cobre de 2,5 mm², isolamento 750 V - isolação em PVC 70°C</t>
  </si>
  <si>
    <t>Cabo de cobre de 1,5 mm², isolamento 750 V - isolação em PVC 70°C</t>
  </si>
  <si>
    <t>Peitoril em granito com espessura de 2 cm e largura até 20 cm</t>
  </si>
  <si>
    <t>CUSTO TOTAL SEM BDI</t>
  </si>
  <si>
    <t>Interruptores, Tomadas</t>
  </si>
  <si>
    <t>PROPONENTE: ESTÂNCIA TURÍSTICA DE PARAGUAÇU PAULISTA</t>
  </si>
  <si>
    <t>OBJETO: CONVÊNIO DADE 2014</t>
  </si>
  <si>
    <t>Tubulação com conexões em ferro galvanizado</t>
  </si>
  <si>
    <t>Tubo de ferro galvanizado DN 65mm ( 2 1/2"), inclusive conexões - aparentes</t>
  </si>
  <si>
    <t>Tubo de ferro galvanizado DN 75mm (3"), inclusive conexões - aparentes</t>
  </si>
  <si>
    <t>Detecção, combate e prevenção a incêndio</t>
  </si>
  <si>
    <t xml:space="preserve">Hidrante </t>
  </si>
  <si>
    <t>Abrigo de hidrante de 1 1/2" completo - inclusive mangueira de 30 m (2x15m)</t>
  </si>
  <si>
    <t>Complementos</t>
  </si>
  <si>
    <t>Botoeira para acionamento de bomba de incêndio tipo quebra-vidro</t>
  </si>
  <si>
    <t>Acionador manual tipo quebra vidro, em caixa plástica</t>
  </si>
  <si>
    <t>Sirene tipo corneta de 12 V</t>
  </si>
  <si>
    <t>Central de detecção e alarme de incêndio completa, autonomia de 1 hora para 12 laços, 220 V/12 V</t>
  </si>
  <si>
    <t>Bombas e quadros (Instalar Junto ao Reservatório Superior)</t>
  </si>
  <si>
    <t>Extintor água pressurizada 2-A - 10l</t>
  </si>
  <si>
    <t xml:space="preserve">Sinalização </t>
  </si>
  <si>
    <t>A5 - cuidado Ø 150mm</t>
  </si>
  <si>
    <t>S4 - saída de emergência ( indicação de direção) 150x250mm</t>
  </si>
  <si>
    <t>M1 - sinalização  na entrada principal 300x450mm</t>
  </si>
  <si>
    <t>E2 - comando manual de alarme ou bomba de incêndio 100x200mm</t>
  </si>
  <si>
    <t>E3 - alarme sonoro 150x150mm</t>
  </si>
  <si>
    <t>E7 - abrigo de mangueira de incêndio 150x150mm</t>
  </si>
  <si>
    <t>E8 - hidrante de incêndio 150x150mm</t>
  </si>
  <si>
    <t>Registro de Recalque em Muro - VR Vertical</t>
  </si>
  <si>
    <t>m2</t>
  </si>
  <si>
    <t>Adaptador de engate rápido storz em latão de 2 1/2´ x 1 1/2´</t>
  </si>
  <si>
    <t>Tampão de engate rápido em latão, DN= 1 1/2´, com corrente</t>
  </si>
  <si>
    <t>Válvula de retenção vertical Ø 1 1/2"</t>
  </si>
  <si>
    <t>Extintor pó químico seco BC cap. 20B, C</t>
  </si>
  <si>
    <t>Conjunto motor-bomba (centrífuga) 7 HP</t>
  </si>
  <si>
    <t>Quadro de comando para conjunto motor bomba trifásico 7HP</t>
  </si>
  <si>
    <t>Iluminação de emergência</t>
  </si>
  <si>
    <t xml:space="preserve">Retirada de telha existente </t>
  </si>
  <si>
    <t>Telhamento</t>
  </si>
  <si>
    <t>6.2.1</t>
  </si>
  <si>
    <t>Cumeeira</t>
  </si>
  <si>
    <t>6.2.2</t>
  </si>
  <si>
    <t>6.3.1</t>
  </si>
  <si>
    <t>6.3.2</t>
  </si>
  <si>
    <t>Retirada de cumeeira, espigão ou rufo perfil qualquer</t>
  </si>
  <si>
    <t>Remoção de calha ou rufo</t>
  </si>
  <si>
    <t>2.1.1</t>
  </si>
  <si>
    <t>2.1.2</t>
  </si>
  <si>
    <t>Demolição manual de alvenaria de elevação ou elemento vazado, incluindo revestimento</t>
  </si>
  <si>
    <t>Demolição manual de revestimento em massa de parede ou teto</t>
  </si>
  <si>
    <t>Remoção de entulho com caçamba metálica, independente da distância do local de despejo, inclusive carga e descarga</t>
  </si>
  <si>
    <t xml:space="preserve">Broca manual, diâmetro de 25 cm </t>
  </si>
  <si>
    <t>P. U. S/BDI</t>
  </si>
  <si>
    <t>m2xmês</t>
  </si>
  <si>
    <t>m3</t>
  </si>
  <si>
    <t>Demolição manual de forro em gesso, inclusive sistema de fixação</t>
  </si>
  <si>
    <t>Retirada de folha de esquadria em madeira</t>
  </si>
  <si>
    <t>Retirada de batente com guarnição e peças lineares em madeira, chumbados</t>
  </si>
  <si>
    <t>Retirada de aparelho sanitário incluindo acessórios</t>
  </si>
  <si>
    <t>Retirada de bancada incluindo pertences</t>
  </si>
  <si>
    <t>Retirada de registro ou válvula embutidos</t>
  </si>
  <si>
    <t>Armadura em barra de aço CA-60 (A ou B) fyk= 600 MPa</t>
  </si>
  <si>
    <t>3.12</t>
  </si>
  <si>
    <t>Alvenaria de bloco cerâmico de vedação, uso revestido, de 14 cm</t>
  </si>
  <si>
    <t>6.1.</t>
  </si>
  <si>
    <t>Madeiramento</t>
  </si>
  <si>
    <t>Sanitário Público Feminino/Masculino</t>
  </si>
  <si>
    <t>2.1.1.1</t>
  </si>
  <si>
    <t>2.1.1.2</t>
  </si>
  <si>
    <t>2.1.1.3</t>
  </si>
  <si>
    <t>2.1.1.4</t>
  </si>
  <si>
    <t>2.1.2.1</t>
  </si>
  <si>
    <t>2.1.2.2</t>
  </si>
  <si>
    <t>2.1.2.3</t>
  </si>
  <si>
    <t>2.1.2.4</t>
  </si>
  <si>
    <t>2.1.2.5</t>
  </si>
  <si>
    <t>2.1.2.6</t>
  </si>
  <si>
    <t>2.1.2.9</t>
  </si>
  <si>
    <t>2.1.2.10</t>
  </si>
  <si>
    <t>2.1.2.12</t>
  </si>
  <si>
    <t>2.1.2.13</t>
  </si>
  <si>
    <t>Fornecimento de peças diversas para estrutura em madeira</t>
  </si>
  <si>
    <t>Retirada de peças lineares em madeira com seção até 60 cm²</t>
  </si>
  <si>
    <t>Sanitários Público</t>
  </si>
  <si>
    <t xml:space="preserve">INFRAESTRUTURA </t>
  </si>
  <si>
    <t xml:space="preserve">SUPERESTRUTURA </t>
  </si>
  <si>
    <t>Porta veneziana de abrir em alumínio, sob medida</t>
  </si>
  <si>
    <t>Caixilho em alumínio basculante, sob medida</t>
  </si>
  <si>
    <t xml:space="preserve">Alumínio </t>
  </si>
  <si>
    <t xml:space="preserve">Ferragem completa com maçaneta tipo alavanca para porta interna </t>
  </si>
  <si>
    <t xml:space="preserve"> Barra de apoio reta, para pessoas com mobilidade reduzida, em tubo de aço inoxidável de 1 1/4" x 40mm - WC´s - PNE</t>
  </si>
  <si>
    <t>Moldura de gesso simples, largura até 6,0 cm- nos sanitários público e PNE</t>
  </si>
  <si>
    <t xml:space="preserve">Soleira em granito com espessura de 2 cm e largura até 20 cm </t>
  </si>
  <si>
    <t>Revestimento em placa cerâmica esmaltada para paredes de 20 x 20 cm, assentado com argamassa AC-II colante industrializada - Sanitários Público e PNE</t>
  </si>
  <si>
    <t>Rejuntamento de cerâmica esmaltada de 20 x 20 cm com argamassa industrializada para rejunte, juntas até 3 mm</t>
  </si>
  <si>
    <t>Divisória em placas de granito com espessura de 3 cm - Sanitários Público, h=2m</t>
  </si>
  <si>
    <t>Emboço desempenado com espuma de poliéster</t>
  </si>
  <si>
    <t>Emboço comum</t>
  </si>
  <si>
    <t>Reboco</t>
  </si>
  <si>
    <t>11.3</t>
  </si>
  <si>
    <t>11.4</t>
  </si>
  <si>
    <t>11.5</t>
  </si>
  <si>
    <t>11.6</t>
  </si>
  <si>
    <t>11.7</t>
  </si>
  <si>
    <t>11.8</t>
  </si>
  <si>
    <t>11.9</t>
  </si>
  <si>
    <t>11.10</t>
  </si>
  <si>
    <t>Luminária retangular de sobrepor tipo calha aberta com refletor facetado em chapa de aço pintada para 2 lâmpadas fluorescentes de 16W</t>
  </si>
  <si>
    <t>Lâmpada fluorescente tubular, base bipino bilateral de 16 W</t>
  </si>
  <si>
    <t>ÁREA DE CONSTRUÇÃO: 1.078,33m2</t>
  </si>
  <si>
    <t>BWC Fem I e BWC masc I - PNE Acessível</t>
  </si>
  <si>
    <t>Bacia sifonada de louça para pessoas com mobilidade reduzida - 6 litros</t>
  </si>
  <si>
    <t>Tampa de plástico para bacia sanitária</t>
  </si>
  <si>
    <t>Espelho comum de 3 mm com moldura em alumínio - 1,20x0,70m(1un)  + 0,70x0,70m (1un)</t>
  </si>
  <si>
    <t>Sifão de metal cromado de 1´ x 1 1/2´</t>
  </si>
  <si>
    <t>Tampo/bancada em granito espessura de 3 cm - lavatório - (1,20x0,55m) + (1,90x0,55m)</t>
  </si>
  <si>
    <t>Acabamento em granto, altura 6cm, espessura 2cm - parede/lavatório</t>
  </si>
  <si>
    <t>Resevatório</t>
  </si>
  <si>
    <t>Reservatório de fibra de vidro - capacidade de 2.000 litros</t>
  </si>
  <si>
    <t>16.1</t>
  </si>
  <si>
    <t>Torneira de bóia, DN= 3/4´</t>
  </si>
  <si>
    <t>Registro de gaveta em latão fundido sem acabamento, DN= 3/4´</t>
  </si>
  <si>
    <t>Registro de gaveta em latão fundido sem acabamento, DN= 1´</t>
  </si>
  <si>
    <t>Registro de gaveta em latão fundido sem acabamento, DN= 1 1/2´</t>
  </si>
  <si>
    <t>Tubo descarga PVC de 1 1/2´ longo</t>
  </si>
  <si>
    <t>Caixa sifonada de PVC rígido de 150 x 150 x 50 mm, com grelha</t>
  </si>
  <si>
    <t>11.11</t>
  </si>
  <si>
    <t>P1 (0,90 x 2,10) m - abrir  completa</t>
  </si>
  <si>
    <t>P2 (0,80 x 2,10) m - Porta lisa com batente madeira 1fl.</t>
  </si>
  <si>
    <t>Reator eletrônico de alto fator de potência com partida instantânea, para duas lâmpadas fluorescentes tubulares, base bipino bilateral, 16 W - 220 V</t>
  </si>
  <si>
    <t>INSTALAÇÕES ELÉTRICAS</t>
  </si>
  <si>
    <t xml:space="preserve">OBRA: REMODELAÇÃO DO CINE TEATRO MUNICIPAL </t>
  </si>
  <si>
    <t>Reservatório Elevado</t>
  </si>
  <si>
    <t>Reservatório metálico acoplado 23m3 - h=7,00m - fornecimento e instalação</t>
  </si>
  <si>
    <t>Base do reservatório</t>
  </si>
  <si>
    <t>PISO EXTERNO</t>
  </si>
  <si>
    <t>Demolição de concreto simples</t>
  </si>
  <si>
    <t>Nivelamento de piso em concreto com acabadora de superfície</t>
  </si>
  <si>
    <t>15</t>
  </si>
  <si>
    <t>18</t>
  </si>
  <si>
    <t>Concreto usinado não estrutural mínimo 300 kg cimento / m³ - espessura espessura 7cm</t>
  </si>
  <si>
    <t>Armadura em tela soldada de aço</t>
  </si>
  <si>
    <t>kg</t>
  </si>
  <si>
    <t>6.1.1</t>
  </si>
  <si>
    <t>9.1</t>
  </si>
  <si>
    <t>12.2</t>
  </si>
  <si>
    <t>12.8</t>
  </si>
  <si>
    <t>13.1</t>
  </si>
  <si>
    <t>13.1.1</t>
  </si>
  <si>
    <t>13.1.2</t>
  </si>
  <si>
    <t>13.1.3</t>
  </si>
  <si>
    <t>13.1.4</t>
  </si>
  <si>
    <t>14.1.1</t>
  </si>
  <si>
    <t>14.1.2</t>
  </si>
  <si>
    <t>14.1.3</t>
  </si>
  <si>
    <t>14.1.6</t>
  </si>
  <si>
    <t>14.1.7</t>
  </si>
  <si>
    <t>14.1.8</t>
  </si>
  <si>
    <t>14.1.9</t>
  </si>
  <si>
    <t>14.1.10</t>
  </si>
  <si>
    <t>14.1.11</t>
  </si>
  <si>
    <t>15.2</t>
  </si>
  <si>
    <t>15.1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</si>
  <si>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</si>
  <si>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</si>
  <si>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</si>
  <si>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</si>
  <si>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</si>
  <si>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</si>
  <si>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</si>
  <si>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</si>
  <si>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</si>
  <si>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</si>
  <si>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</si>
  <si>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</si>
  <si>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</si>
  <si>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</si>
  <si>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</si>
  <si>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</si>
  <si>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</si>
  <si>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</si>
  <si>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</si>
  <si>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</si>
  <si>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</si>
  <si>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</si>
  <si>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</si>
  <si>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15.26</t>
  </si>
  <si>
    <t>15.27</t>
  </si>
  <si>
    <t>15.28</t>
  </si>
  <si>
    <t>15.29</t>
  </si>
  <si>
    <t>15.30</t>
  </si>
  <si>
    <t>15.31</t>
  </si>
  <si>
    <t>15.32</t>
  </si>
  <si>
    <t>15.33</t>
  </si>
  <si>
    <t>15.34</t>
  </si>
  <si>
    <t>15.35</t>
  </si>
  <si>
    <t>15.36</t>
  </si>
  <si>
    <t>15.37</t>
  </si>
  <si>
    <t>Subtotal  Item 15</t>
  </si>
  <si>
    <t>16.6</t>
  </si>
  <si>
    <t>16.7</t>
  </si>
  <si>
    <t>16.8</t>
  </si>
  <si>
    <t>Subtotal Item 16</t>
  </si>
  <si>
    <t>17.1</t>
  </si>
  <si>
    <t>17.3</t>
  </si>
  <si>
    <t>18.1</t>
  </si>
  <si>
    <t>Subtotal item 18</t>
  </si>
  <si>
    <t>LOCAL: RUA MANÍLIO GOBBI, Nº 131</t>
  </si>
  <si>
    <t>2.1.3</t>
  </si>
  <si>
    <t>Camarins e Apoio</t>
  </si>
  <si>
    <t>Rampa Interna - Palco</t>
  </si>
  <si>
    <t>COMPLEMENTOS INTERNOS E EXTERNOS</t>
  </si>
  <si>
    <t>Fundação/Estrutura/Alvenaria</t>
  </si>
  <si>
    <t>Revestimento</t>
  </si>
  <si>
    <t>Pisos</t>
  </si>
  <si>
    <t>Complemento Metálico</t>
  </si>
  <si>
    <t>Retirada de esquadria metálica em geral - J2 a J6</t>
  </si>
  <si>
    <t xml:space="preserve">Retirada de rodapé em pedra, granito </t>
  </si>
  <si>
    <t>Retirada de revestimento em pedra, granito, em piso</t>
  </si>
  <si>
    <t>2.1.2.14</t>
  </si>
  <si>
    <t>Demolição manual de revestimento cerâmico (piso interno), incluindo a base</t>
  </si>
  <si>
    <t>Demolição manual de revestimento cerâmico (azulejo), incluindo a base</t>
  </si>
  <si>
    <t xml:space="preserve">Retirada de soleira em pedra, granito </t>
  </si>
  <si>
    <t>REVESTIMENTO/FORRO</t>
  </si>
  <si>
    <t>Cobertura/Forro Interno (Platéia)</t>
  </si>
  <si>
    <t>Remoção de entulho com caçamba metálica (5,0m3/un), independente da distância do local de despejo, inclusive carga e descarga - 30 caçambas</t>
  </si>
  <si>
    <t>2.1.2.7</t>
  </si>
  <si>
    <t>2.1.2.8</t>
  </si>
  <si>
    <t>2.1.2.11</t>
  </si>
  <si>
    <t>Transporte para os itens 2.1.1 e 2.1.2</t>
  </si>
  <si>
    <t>5.3</t>
  </si>
  <si>
    <t>5.4</t>
  </si>
  <si>
    <t>Guarda-corpo tubular com tela em aço galvanizado, diâmetro de 1 1/2´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</si>
  <si>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</si>
  <si>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</si>
  <si>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</si>
  <si>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</si>
  <si>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</si>
  <si>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</si>
  <si>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</si>
  <si>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</si>
  <si>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</si>
  <si>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</si>
  <si>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</si>
  <si>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</si>
  <si>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4.7</t>
  </si>
  <si>
    <t>4.8</t>
  </si>
  <si>
    <t>4.9</t>
  </si>
  <si>
    <t>4.10</t>
  </si>
  <si>
    <t>4.11</t>
  </si>
  <si>
    <t>4.12</t>
  </si>
  <si>
    <t>7.1.3</t>
  </si>
  <si>
    <t>7.1.4</t>
  </si>
  <si>
    <t>8.3</t>
  </si>
  <si>
    <t>8.4</t>
  </si>
  <si>
    <t>9.4</t>
  </si>
  <si>
    <t>9.5</t>
  </si>
  <si>
    <t>9.6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</si>
  <si>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</si>
  <si>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</si>
  <si>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</si>
  <si>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</si>
  <si>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</si>
  <si>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</si>
  <si>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</si>
  <si>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</si>
  <si>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11.21</t>
  </si>
  <si>
    <t>11.22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</si>
  <si>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</si>
  <si>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</si>
  <si>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</si>
  <si>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</si>
  <si>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</si>
  <si>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</si>
  <si>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</si>
  <si>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</si>
  <si>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Subtotal item 19</t>
  </si>
  <si>
    <t>Impermeabilização de Laje</t>
  </si>
  <si>
    <t>Impermeabilização em manta asfáltica com armadura, tipo III-B,</t>
  </si>
  <si>
    <t>Argamassa de cimento e areia - traço 1:3, com adesivo acrílico - espessura 2,5cm</t>
  </si>
  <si>
    <t xml:space="preserve">Demolição manual de revestimento em massa de piso/parede </t>
  </si>
  <si>
    <t>Argamassa de regularização e/ou proteção espessura 2,5cm</t>
  </si>
  <si>
    <t>mxmês</t>
  </si>
  <si>
    <t>Andaime torre metálico de 1,5 x 1,5 m - 4 torres/ 6 meses / h=6,00m</t>
  </si>
  <si>
    <t>Retirada de esquadria metálica em geral - J7 a J11 + P14</t>
  </si>
  <si>
    <t>Retirada de aparelho sanitário e/ou outros incluindo acessórios - lavatório + bacia + tanque</t>
  </si>
  <si>
    <t>Retirada de bancada incluindo pertences - pia</t>
  </si>
  <si>
    <t xml:space="preserve">Demolição manual de revestimento em massa de parede </t>
  </si>
  <si>
    <t>Demolição manual de alvenaria de elevação, incluindo revestimento</t>
  </si>
  <si>
    <t>Demolição manual de revestimento cerâmico (azulejo), incluindo a base - BWC h=1,45m + sobre pia</t>
  </si>
  <si>
    <t>Retirada de revestimento em pedra, ardósia em piso</t>
  </si>
  <si>
    <t>Retirada de piso em tacos de madeira</t>
  </si>
  <si>
    <t>Demolição manual de concreto simples, espessura média 5cm - contra-piso do: BWC, Poço de ilumiação, Sala e Entrada do material cênico e Camarim 1</t>
  </si>
  <si>
    <t xml:space="preserve">Transporte </t>
  </si>
  <si>
    <t>Remoção de entulho com caçamba metálica (5,0m3/un), independente da distância do local de despejo, inclusive carga e descarga - 6 caçambas</t>
  </si>
  <si>
    <t>Camarim 1, entrada de Mateiral Cênico e BWC</t>
  </si>
  <si>
    <t>Sanitário Público Feminino/Masculino e A.C./Espera</t>
  </si>
  <si>
    <t>2.1.4</t>
  </si>
  <si>
    <t>Camarim 3 e WC</t>
  </si>
  <si>
    <t>Broca manual, diâmetro de 25 cm - 14un prof. 3,00m</t>
  </si>
  <si>
    <t xml:space="preserve">Camarim 3 e WC 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</si>
  <si>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</si>
  <si>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</si>
  <si>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</si>
  <si>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</si>
  <si>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</si>
  <si>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</si>
  <si>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</si>
  <si>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</si>
  <si>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</si>
  <si>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</si>
  <si>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</si>
  <si>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</si>
  <si>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4.13</t>
  </si>
  <si>
    <t>4.14</t>
  </si>
  <si>
    <t>4.15</t>
  </si>
  <si>
    <t>4.16</t>
  </si>
  <si>
    <t>4.17</t>
  </si>
  <si>
    <t>Alvenaria de elevação de 1 1/2 tijolo maciço comum</t>
  </si>
  <si>
    <t xml:space="preserve">Porta veneziana de abrir em alumínio, sob medida - P1 </t>
  </si>
  <si>
    <t>P2 (0,80 x 2,10) m - Porta lisa com batente madeira 1fl. - P2</t>
  </si>
  <si>
    <t>Emboço comum - Copa e WC 1 acessível</t>
  </si>
  <si>
    <t>Revestimento em placa cerâmica esmaltada para paredes de 20 x 20 cm, assentado com argamassa AC-II colante industrializada - Copa e WC 1 acessível</t>
  </si>
  <si>
    <t>Peitoril em granito com espessura de 2 cm e largura até 20 cm - Janelas</t>
  </si>
  <si>
    <t>Moldura de gesso simples, largura até 6,0 cm - Copa e WC 1 acessível</t>
  </si>
  <si>
    <t>Cimentado desempenado</t>
  </si>
  <si>
    <t>12.17</t>
  </si>
  <si>
    <t>Soleira em granito com espessura de 2 cm e largura até 20 cm - P2 + P3 + P4 +P5</t>
  </si>
  <si>
    <t>Reservatório de fibra de vidro - capacidade de 1.000 litros</t>
  </si>
  <si>
    <t>Caixa de gordura em alvenaria, 60 x 60 x 60 cm</t>
  </si>
  <si>
    <t>WC 1 acessível</t>
  </si>
  <si>
    <t>Copa</t>
  </si>
  <si>
    <t>Espelho comum de 3 mm com moldura em alumínio - 0,60x0,70m - 1un</t>
  </si>
  <si>
    <t>Tampo em granito, para pia,  com espessura de 3 cm - 1,20x0,60m</t>
  </si>
  <si>
    <t>Tanque de louça com coluna de 30 litros</t>
  </si>
  <si>
    <t>Cuba em aço inoxidável simples de 400x340x140mm</t>
  </si>
  <si>
    <t>Válvula americana</t>
  </si>
  <si>
    <t xml:space="preserve">Sifão Plástico sanfonado universal </t>
  </si>
  <si>
    <t>Torneira de parede para pia com bica móvel e arejador, em latão, fundido cromado</t>
  </si>
  <si>
    <t>BWC</t>
  </si>
  <si>
    <t xml:space="preserve">Espelho comum de 3 mm com moldura em alumínio - 0,70x0,70m </t>
  </si>
  <si>
    <t>Acabamento em granito, altura 6cm, espessura 2cm - parede/lavatório</t>
  </si>
  <si>
    <t>ESQUADRIAS DE ALUMÍNIO  E METÁLICA</t>
  </si>
  <si>
    <t>7.2</t>
  </si>
  <si>
    <t>Metálica</t>
  </si>
  <si>
    <t>Caixilho em alumínio basculante, sob medida - J1 e J2</t>
  </si>
  <si>
    <t xml:space="preserve">P4 (0,90 x 2,10) m - abrir  completa </t>
  </si>
  <si>
    <t>Vidro temperado 8mm - J1 a J6</t>
  </si>
  <si>
    <t>Sanitários Público e Espera</t>
  </si>
  <si>
    <t>Vidro temperado 8mm - J1 e J2</t>
  </si>
  <si>
    <t>10.2</t>
  </si>
  <si>
    <t>Tomada 2P+T de 10 A - 250 V, completa</t>
  </si>
  <si>
    <t>Sanitários Públicos e Espera</t>
  </si>
  <si>
    <t>Tubo de PVC rígido, PxB com anel de borracha, DN= 75 mm inclusive conexões</t>
  </si>
  <si>
    <t>Corrimão tubular em aço galvanizado, diâmetro 1 1/2´ - deverá ser duplo conforme NBR 9050</t>
  </si>
  <si>
    <t>9.7</t>
  </si>
  <si>
    <t xml:space="preserve">Retirada de folha de esquadria em madeira </t>
  </si>
  <si>
    <t>Retirada de esquadria metálica em geral - J13, J14, J12 e P16</t>
  </si>
  <si>
    <t>Retirada de aparelho sanitário e/ou outros incluindo acessórios - lavatório + bacia</t>
  </si>
  <si>
    <t>Demolição manual de revestimento cerâmico (azulejo), incluindo a base - BWC h=1,45m</t>
  </si>
  <si>
    <t>Demolição manual de revestimento cerâmico (piso interno), incluindo a base - AC e WC</t>
  </si>
  <si>
    <t>Demolição manual de concreto simples, espessura média 5cm - contra-piso do camarim3</t>
  </si>
  <si>
    <t>Demolição manual de forro qualquer, inclusive sistema de fixação/tarugamento</t>
  </si>
  <si>
    <t>Remoção de entulho com caçamba metálica (5,0m3/un), independente da distância do local de despejo, inclusive carga e descarga - 3 caçambas</t>
  </si>
  <si>
    <t>Demoliçõs e Retiradas Internas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</si>
  <si>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</si>
  <si>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</si>
  <si>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</si>
  <si>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</si>
  <si>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</si>
  <si>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</si>
  <si>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</si>
  <si>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</si>
  <si>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</si>
  <si>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</si>
  <si>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</si>
  <si>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</si>
  <si>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</si>
  <si>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</si>
  <si>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2.1.2.15</t>
  </si>
  <si>
    <t>2.1.3.15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</si>
  <si>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</si>
  <si>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</si>
  <si>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</si>
  <si>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</si>
  <si>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</si>
  <si>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</si>
  <si>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</si>
  <si>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</si>
  <si>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</si>
  <si>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</si>
  <si>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</si>
  <si>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</si>
  <si>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Broca manual, diâmetro de 25 cm - 11un prof. 3,00m</t>
  </si>
  <si>
    <t xml:space="preserve">Caixilho em alumínio basculante, sob medida </t>
  </si>
  <si>
    <t>P1 (0,90x2,10m) - porta de abrir 1 fl. para receber vidro - 1un</t>
  </si>
  <si>
    <t>P2 (0,70 x 2,10) m - Porta lisa com batente madeira 1fl. - WC</t>
  </si>
  <si>
    <t>8.5</t>
  </si>
  <si>
    <t>9.8</t>
  </si>
  <si>
    <t>9.9</t>
  </si>
  <si>
    <t>Piso em ladrilho hidráulico podotátil várias cores (25x25x2,5cm), assentado com argamassa mista - rampa</t>
  </si>
  <si>
    <t>Revestimento em borracha sintética colorida de 5,0 mm, para sinalização tátil de alerta / direcional - colado - próximo a escada interna</t>
  </si>
  <si>
    <t>12.18</t>
  </si>
  <si>
    <t>12.19</t>
  </si>
  <si>
    <t xml:space="preserve">Forro em painéis de gesso acartonado, com espessura de 12,5 mm, fixo </t>
  </si>
  <si>
    <t>Revestimento em placa cerâmica esmaltada para paredes de 20 x 20 cm, assentado com argamassa AC-II colante industrializada - WC e 1,50m parede lavatório</t>
  </si>
  <si>
    <t>Revestimento piso porcelanato retificado - Camarim e WC</t>
  </si>
  <si>
    <t>Cimentado desempenado - rampa</t>
  </si>
  <si>
    <t>Soleira em granito com espessura de 2 cm e largura até 20 cm - P1, P2 e final rampa camarim 3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</si>
  <si>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</si>
  <si>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</si>
  <si>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</si>
  <si>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</si>
  <si>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</si>
  <si>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</si>
  <si>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</si>
  <si>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</si>
  <si>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</si>
  <si>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</si>
  <si>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</si>
  <si>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Reservatório de fibra de vidro - capacidade de 500 litros</t>
  </si>
  <si>
    <t>Registro de pressão em latão fundido cromado com canopla, DN= 3/4´</t>
  </si>
  <si>
    <t>Tampo/bancada em granito espessura de 3 cm - lavatório</t>
  </si>
  <si>
    <t>Demolições e Retiradas</t>
  </si>
  <si>
    <t>Concreto usinado, fck= 20,0 Mpa</t>
  </si>
  <si>
    <t>Reaterro compactado manual de vala + aterro rampa</t>
  </si>
  <si>
    <t>Retirada de piso em material sintético assentado a cola - carpete</t>
  </si>
  <si>
    <t xml:space="preserve">Demolição manual de concreto simples, espessura média 5cm - contra-piso </t>
  </si>
  <si>
    <t>Retirada de soalho inclusive vigamento</t>
  </si>
  <si>
    <t xml:space="preserve">Concreto usinado não estrutural mínimo 300 kg cimento / m³ - espessura espessura 7cm - Rampa + recomposição do piso </t>
  </si>
  <si>
    <t>Esmalte em superfície metálica, inclusive preparo - guarda corpo + corrimão h=1,10m</t>
  </si>
  <si>
    <t>Rampa Externa - Acesso Secundário Camarim 3</t>
  </si>
  <si>
    <t>Rampa Externa - Acesso Secundário Palco, Camarim 1 e 2</t>
  </si>
  <si>
    <t>Remoção de entulho com caçamba metálica (5,0m3/un), independente da distância do local de despejo, inclusive carga e descarga - 2 caçambas</t>
  </si>
  <si>
    <t>Remoção de entulho com caçamba metálica (5,0m3/un), independente da distância do local de despejo, inclusive carga e descarga - 1 caçamba</t>
  </si>
  <si>
    <t xml:space="preserve">Esmalte em superfície metálica, inclusive preparo - corrimão duplo </t>
  </si>
  <si>
    <t>Broca manual, diâmetro de 25 cm - 8un prof. = 1,00m</t>
  </si>
  <si>
    <t>Concreto usinado não estrutural mínimo 300 kg cimento / m³ - espessura espessura 7cm - Rampa + piso</t>
  </si>
  <si>
    <t>Sanitários Público/Espera</t>
  </si>
  <si>
    <t>Forro em painéis de gesso acartonado, com espessura de 12,5 mm, fixo - sanitários, espera</t>
  </si>
  <si>
    <t>13.1.5</t>
  </si>
  <si>
    <t>13.1.6</t>
  </si>
  <si>
    <t>13.1.7</t>
  </si>
  <si>
    <t>13.1.8</t>
  </si>
  <si>
    <t>13.1.9</t>
  </si>
  <si>
    <t>13.1.10</t>
  </si>
  <si>
    <t>13.1.11</t>
  </si>
  <si>
    <t>13.1.12</t>
  </si>
  <si>
    <t>5.5</t>
  </si>
  <si>
    <t>5.6</t>
  </si>
  <si>
    <t>6.3.3</t>
  </si>
  <si>
    <t>6.3.4</t>
  </si>
  <si>
    <t>7.1.5</t>
  </si>
  <si>
    <t>7.2.1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</si>
  <si>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</si>
  <si>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</si>
  <si>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</si>
  <si>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</si>
  <si>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</si>
  <si>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</si>
  <si>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</si>
  <si>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</si>
  <si>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</si>
  <si>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11.32</t>
  </si>
  <si>
    <t>13.1.13</t>
  </si>
  <si>
    <t>13.1.14</t>
  </si>
  <si>
    <t>13.1.15</t>
  </si>
  <si>
    <t>13.1.16</t>
  </si>
  <si>
    <t>13.1.17</t>
  </si>
  <si>
    <t>13.1.18</t>
  </si>
  <si>
    <t>13.1.19</t>
  </si>
  <si>
    <t>13.1.20</t>
  </si>
  <si>
    <t>13.1.21</t>
  </si>
  <si>
    <t>13.1.22</t>
  </si>
  <si>
    <t>13.1.23</t>
  </si>
  <si>
    <t>13.1.24</t>
  </si>
  <si>
    <t>13.1.25</t>
  </si>
  <si>
    <t>13.1.26</t>
  </si>
  <si>
    <t>13.1.27</t>
  </si>
  <si>
    <t>13.1.28</t>
  </si>
  <si>
    <t>13.1.29</t>
  </si>
  <si>
    <t>13.1.30</t>
  </si>
  <si>
    <t>13.1.31</t>
  </si>
  <si>
    <t>13.1.32</t>
  </si>
  <si>
    <t>13.1.33</t>
  </si>
  <si>
    <t>13.1.34</t>
  </si>
  <si>
    <t>13.1.35</t>
  </si>
  <si>
    <t>13.1.36</t>
  </si>
  <si>
    <t>14.1.12</t>
  </si>
  <si>
    <t>14.1.13</t>
  </si>
  <si>
    <t>14.1.14</t>
  </si>
  <si>
    <t>14.1.15</t>
  </si>
  <si>
    <t>14.1.16</t>
  </si>
  <si>
    <t>14.1.17</t>
  </si>
  <si>
    <t>14.1.18</t>
  </si>
  <si>
    <t>14.1.19</t>
  </si>
  <si>
    <t>14.1.20</t>
  </si>
  <si>
    <t>14.1.21</t>
  </si>
  <si>
    <t>14.1.22</t>
  </si>
  <si>
    <t>14.1.23</t>
  </si>
  <si>
    <t>14.1.24</t>
  </si>
  <si>
    <t>14.1.25</t>
  </si>
  <si>
    <t>14.1.26</t>
  </si>
  <si>
    <t>14.1.27</t>
  </si>
  <si>
    <t>14.1.28</t>
  </si>
  <si>
    <t>14.1.29</t>
  </si>
  <si>
    <t>14.1.30</t>
  </si>
  <si>
    <t>14.1.31</t>
  </si>
  <si>
    <t>14.1.32</t>
  </si>
  <si>
    <t>14.1.33</t>
  </si>
  <si>
    <t>14.1.34</t>
  </si>
  <si>
    <t>14.1.35</t>
  </si>
  <si>
    <t>14.1.36</t>
  </si>
  <si>
    <t>14.1.37</t>
  </si>
  <si>
    <t>14.1.38</t>
  </si>
  <si>
    <t>14.1.39</t>
  </si>
  <si>
    <t>14.1.40</t>
  </si>
  <si>
    <t>14.1.41</t>
  </si>
  <si>
    <t>14.1.42</t>
  </si>
  <si>
    <t>14.1.43</t>
  </si>
  <si>
    <t>14.1.44</t>
  </si>
  <si>
    <t>14.2</t>
  </si>
  <si>
    <t>14.2.1</t>
  </si>
  <si>
    <t>14.2.2</t>
  </si>
  <si>
    <t>14.2.3</t>
  </si>
  <si>
    <t>14.2.4</t>
  </si>
  <si>
    <t>14.2.5</t>
  </si>
  <si>
    <t>14.2.6</t>
  </si>
  <si>
    <t>14.2.7</t>
  </si>
  <si>
    <t>14.2.8</t>
  </si>
  <si>
    <t>14.2.9</t>
  </si>
  <si>
    <t>14.2.10</t>
  </si>
  <si>
    <t>14.2.11</t>
  </si>
  <si>
    <t>14.2.12</t>
  </si>
  <si>
    <t>14.2.13</t>
  </si>
  <si>
    <t>14.2.14</t>
  </si>
  <si>
    <t>14.2.15</t>
  </si>
  <si>
    <t>14.2.16</t>
  </si>
  <si>
    <t>14.2.17</t>
  </si>
  <si>
    <t>14.2.18</t>
  </si>
  <si>
    <t>14.2.19</t>
  </si>
  <si>
    <t>14.2.20</t>
  </si>
  <si>
    <t>14.2.21</t>
  </si>
  <si>
    <t>14.2.22</t>
  </si>
  <si>
    <t>14.2.23</t>
  </si>
  <si>
    <t>14.2.24</t>
  </si>
  <si>
    <t>14.2.25</t>
  </si>
  <si>
    <t>14.2.26</t>
  </si>
  <si>
    <t>14.2.27</t>
  </si>
  <si>
    <t>14.2.28</t>
  </si>
  <si>
    <t>14.2.29</t>
  </si>
  <si>
    <t>14.2.30</t>
  </si>
  <si>
    <t>14.2.31</t>
  </si>
  <si>
    <t>14.2.32</t>
  </si>
  <si>
    <t>14.2.33</t>
  </si>
  <si>
    <t>14.2.34</t>
  </si>
  <si>
    <t>14.2.35</t>
  </si>
  <si>
    <t>14.2.36</t>
  </si>
  <si>
    <t>14.2.37</t>
  </si>
  <si>
    <t>14.2.38</t>
  </si>
  <si>
    <t>14.2.39</t>
  </si>
  <si>
    <t>14.2.40</t>
  </si>
  <si>
    <t>14.3</t>
  </si>
  <si>
    <t>14.3.1</t>
  </si>
  <si>
    <t>14.3.2</t>
  </si>
  <si>
    <t>14.3.3</t>
  </si>
  <si>
    <t>14.3.4</t>
  </si>
  <si>
    <t>14.3.5</t>
  </si>
  <si>
    <t>14.3.6</t>
  </si>
  <si>
    <t>14.3.7</t>
  </si>
  <si>
    <t>14.3.8</t>
  </si>
  <si>
    <t>14.3.9</t>
  </si>
  <si>
    <t>14.3.10</t>
  </si>
  <si>
    <t>14.3.11</t>
  </si>
  <si>
    <t>14.3.12</t>
  </si>
  <si>
    <t>14.3.13</t>
  </si>
  <si>
    <t>14.3.14</t>
  </si>
  <si>
    <t>14.3.15</t>
  </si>
  <si>
    <t>14.3.16</t>
  </si>
  <si>
    <t>14.3.17</t>
  </si>
  <si>
    <t>14.3.18</t>
  </si>
  <si>
    <t>14.3.19</t>
  </si>
  <si>
    <t>14.3.20</t>
  </si>
  <si>
    <t>14.3.21</t>
  </si>
  <si>
    <t>14.3.22</t>
  </si>
  <si>
    <t>14.3.23</t>
  </si>
  <si>
    <t>14.3.24</t>
  </si>
  <si>
    <t>14.3.25</t>
  </si>
  <si>
    <t>14.3.26</t>
  </si>
  <si>
    <t>14.3.27</t>
  </si>
  <si>
    <t>14.3.28</t>
  </si>
  <si>
    <t>14.3.29</t>
  </si>
  <si>
    <t>14.3.30</t>
  </si>
  <si>
    <t>14.3.31</t>
  </si>
  <si>
    <t>14.3.32</t>
  </si>
  <si>
    <t>17.1.1</t>
  </si>
  <si>
    <t>17.1.2</t>
  </si>
  <si>
    <t>17.1.3</t>
  </si>
  <si>
    <t>17.1.4</t>
  </si>
  <si>
    <t>17.1.5</t>
  </si>
  <si>
    <t>17.1.6</t>
  </si>
  <si>
    <t>17.1.7</t>
  </si>
  <si>
    <t>17.1.8</t>
  </si>
  <si>
    <t>17.1.9</t>
  </si>
  <si>
    <t>17.1.10</t>
  </si>
  <si>
    <t>17.1.11</t>
  </si>
  <si>
    <t>17.1.12</t>
  </si>
  <si>
    <t>17.1.13</t>
  </si>
  <si>
    <t>17.1.14</t>
  </si>
  <si>
    <t>17.1.15</t>
  </si>
  <si>
    <t>17.1.16</t>
  </si>
  <si>
    <t>17.1.17</t>
  </si>
  <si>
    <t>17.1.18</t>
  </si>
  <si>
    <t>17.1.19</t>
  </si>
  <si>
    <t>17.1.20</t>
  </si>
  <si>
    <t>17.1.21</t>
  </si>
  <si>
    <t>17.1.22</t>
  </si>
  <si>
    <t>17.1.23</t>
  </si>
  <si>
    <t>17.1.24</t>
  </si>
  <si>
    <t>17.1.25</t>
  </si>
  <si>
    <t>17.1.26</t>
  </si>
  <si>
    <t>17.1.27</t>
  </si>
  <si>
    <t>17.3.1</t>
  </si>
  <si>
    <t>17.3.2</t>
  </si>
  <si>
    <t>17.3.3</t>
  </si>
  <si>
    <t>17.3.4</t>
  </si>
  <si>
    <t>17.3.5</t>
  </si>
  <si>
    <t>17.3.6</t>
  </si>
  <si>
    <t>17.3.7</t>
  </si>
  <si>
    <t>17.3.8</t>
  </si>
  <si>
    <t>17.3.9</t>
  </si>
  <si>
    <t>17.3.10</t>
  </si>
  <si>
    <t>17.3.11</t>
  </si>
  <si>
    <t>17.3.12</t>
  </si>
  <si>
    <t>17.3.13</t>
  </si>
  <si>
    <t>17.3.14</t>
  </si>
  <si>
    <t>17.3.15</t>
  </si>
  <si>
    <t>17.3.16</t>
  </si>
  <si>
    <t>17.3.17</t>
  </si>
  <si>
    <t>17.3.18</t>
  </si>
  <si>
    <t>17.3.19</t>
  </si>
  <si>
    <t>17.3.20</t>
  </si>
  <si>
    <t>17.3.21</t>
  </si>
  <si>
    <t>17.3.22</t>
  </si>
  <si>
    <t>17.3.23</t>
  </si>
  <si>
    <t>17.3.24</t>
  </si>
  <si>
    <t>17.3.25</t>
  </si>
  <si>
    <t>DATA: JANEIRO/2015</t>
  </si>
  <si>
    <t xml:space="preserve">PLANILHA PROPOSTA </t>
  </si>
  <si>
    <t>EMPRESA</t>
  </si>
  <si>
    <t>RESPONSÁVEL TÉCNICO</t>
  </si>
  <si>
    <t>XXX%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</si>
</sst>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R$&quot;\ #,##0;[Red]\-&quot;R$&quot;\ #,##0"/>
    <numFmt numFmtId="164" formatCode="_(* #,##0.00_);_(* \(#,##0.00\);_(* &quot;-&quot;??_);_(@_)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6" fontId="3" fillId="0" borderId="0" applyFill="0" applyBorder="0" applyAlignment="0" applyProtection="0"/>
    <xf numFmtId="0" fontId="1" fillId="0" borderId="0"/>
  </cellStyleXfs>
  <cellXfs count="149">
    <xf numFmtId="0" fontId="0" fillId="0" borderId="0" xfId="0"/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164" fontId="5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vertical="center"/>
      <protection locked="0"/>
    </xf>
    <xf numFmtId="4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4" fontId="5" fillId="0" borderId="0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49" fontId="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  <xf numFmtId="4" fontId="5" fillId="3" borderId="0" xfId="0" applyNumberFormat="1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Fill="1" applyBorder="1" applyAlignment="1">
      <alignment horizontal="right" vertical="center"/>
    </xf>
    <xf numFmtId="164" fontId="4" fillId="0" borderId="0" xfId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right" vertical="center"/>
    </xf>
    <xf numFmtId="4" fontId="5" fillId="3" borderId="0" xfId="0" applyNumberFormat="1" applyFont="1" applyFill="1" applyBorder="1" applyAlignment="1">
      <alignment horizontal="right" vertical="center"/>
    </xf>
    <xf numFmtId="164" fontId="4" fillId="0" borderId="0" xfId="1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justify" vertical="center" wrapText="1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4" fontId="4" fillId="3" borderId="0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4" fontId="5" fillId="3" borderId="0" xfId="0" applyNumberFormat="1" applyFont="1" applyFill="1" applyBorder="1" applyAlignment="1" applyProtection="1">
      <alignment horizontal="right" vertical="center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justify" vertical="center"/>
      <protection locked="0"/>
    </xf>
    <xf numFmtId="4" fontId="4" fillId="3" borderId="0" xfId="0" applyNumberFormat="1" applyFont="1" applyFill="1" applyBorder="1" applyAlignment="1" applyProtection="1">
      <alignment horizontal="right" vertical="center"/>
      <protection locked="0"/>
    </xf>
    <xf numFmtId="49" fontId="5" fillId="4" borderId="2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vertical="center" wrapText="1"/>
      <protection locked="0"/>
    </xf>
    <xf numFmtId="0" fontId="5" fillId="3" borderId="3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right" vertical="center"/>
    </xf>
    <xf numFmtId="4" fontId="5" fillId="3" borderId="4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vertical="center" wrapText="1"/>
    </xf>
    <xf numFmtId="164" fontId="5" fillId="4" borderId="1" xfId="1" applyFont="1" applyFill="1" applyBorder="1" applyAlignment="1">
      <alignment vertical="center"/>
    </xf>
    <xf numFmtId="49" fontId="4" fillId="3" borderId="12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right" vertical="center"/>
    </xf>
    <xf numFmtId="164" fontId="4" fillId="3" borderId="6" xfId="1" applyFont="1" applyFill="1" applyBorder="1" applyAlignment="1">
      <alignment vertical="center"/>
    </xf>
    <xf numFmtId="164" fontId="5" fillId="3" borderId="13" xfId="1" applyFont="1" applyFill="1" applyBorder="1" applyAlignment="1">
      <alignment horizontal="right" vertical="center"/>
    </xf>
    <xf numFmtId="49" fontId="4" fillId="2" borderId="12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164" fontId="4" fillId="2" borderId="5" xfId="1" applyFont="1" applyFill="1" applyBorder="1" applyAlignment="1">
      <alignment vertical="center"/>
    </xf>
    <xf numFmtId="164" fontId="4" fillId="2" borderId="5" xfId="1" applyFont="1" applyFill="1" applyBorder="1" applyAlignment="1">
      <alignment horizontal="right" vertical="center"/>
    </xf>
    <xf numFmtId="4" fontId="4" fillId="2" borderId="5" xfId="1" applyNumberFormat="1" applyFont="1" applyFill="1" applyBorder="1" applyAlignment="1">
      <alignment horizontal="right" vertical="center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4" fontId="4" fillId="2" borderId="0" xfId="1" applyNumberFormat="1" applyFont="1" applyFill="1" applyBorder="1" applyAlignment="1">
      <alignment horizontal="right" vertical="center"/>
    </xf>
    <xf numFmtId="164" fontId="4" fillId="2" borderId="0" xfId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" fontId="5" fillId="2" borderId="5" xfId="1" applyNumberFormat="1" applyFont="1" applyFill="1" applyBorder="1" applyAlignment="1">
      <alignment horizontal="right" vertical="center"/>
    </xf>
    <xf numFmtId="164" fontId="5" fillId="2" borderId="5" xfId="1" applyFont="1" applyFill="1" applyBorder="1" applyAlignment="1">
      <alignment vertical="center"/>
    </xf>
    <xf numFmtId="49" fontId="5" fillId="2" borderId="7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4" fontId="5" fillId="2" borderId="0" xfId="1" applyNumberFormat="1" applyFont="1" applyFill="1" applyBorder="1" applyAlignment="1">
      <alignment horizontal="right" vertical="center"/>
    </xf>
    <xf numFmtId="164" fontId="5" fillId="2" borderId="0" xfId="1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5" fillId="4" borderId="12" xfId="0" applyFont="1" applyFill="1" applyBorder="1" applyAlignment="1" applyProtection="1">
      <alignment vertical="center"/>
      <protection locked="0"/>
    </xf>
    <xf numFmtId="0" fontId="5" fillId="4" borderId="5" xfId="0" applyFont="1" applyFill="1" applyBorder="1" applyAlignment="1" applyProtection="1">
      <alignment vertical="center"/>
      <protection locked="0"/>
    </xf>
    <xf numFmtId="0" fontId="5" fillId="4" borderId="12" xfId="0" applyFont="1" applyFill="1" applyBorder="1" applyAlignment="1">
      <alignment horizontal="center" vertical="center"/>
    </xf>
    <xf numFmtId="0" fontId="5" fillId="4" borderId="7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5" fillId="4" borderId="7" xfId="0" applyFont="1" applyFill="1" applyBorder="1" applyAlignment="1">
      <alignment horizontal="center" vertical="center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>
      <alignment vertical="center"/>
    </xf>
    <xf numFmtId="4" fontId="5" fillId="4" borderId="7" xfId="0" applyNumberFormat="1" applyFont="1" applyFill="1" applyBorder="1" applyAlignment="1" applyProtection="1">
      <alignment vertical="center"/>
      <protection locked="0"/>
    </xf>
    <xf numFmtId="4" fontId="5" fillId="4" borderId="0" xfId="0" applyNumberFormat="1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horizontal="right" vertical="center"/>
      <protection locked="0"/>
    </xf>
    <xf numFmtId="4" fontId="5" fillId="4" borderId="0" xfId="0" applyNumberFormat="1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>
      <alignment vertical="center"/>
    </xf>
    <xf numFmtId="49" fontId="5" fillId="4" borderId="10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4" borderId="1" xfId="1" applyNumberFormat="1" applyFont="1" applyFill="1" applyBorder="1" applyAlignment="1">
      <alignment horizontal="center" vertical="center"/>
    </xf>
    <xf numFmtId="4" fontId="5" fillId="4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 wrapText="1"/>
      <protection locked="0"/>
    </xf>
    <xf numFmtId="0" fontId="4" fillId="0" borderId="0" xfId="0" quotePrefix="1" applyFont="1" applyFill="1" applyBorder="1" applyAlignment="1" applyProtection="1">
      <alignment vertical="center" wrapText="1"/>
      <protection locked="0"/>
    </xf>
    <xf numFmtId="0" fontId="5" fillId="3" borderId="0" xfId="0" applyFont="1" applyFill="1" applyBorder="1" applyAlignment="1" applyProtection="1">
      <alignment vertical="center" wrapText="1"/>
      <protection locked="0"/>
    </xf>
    <xf numFmtId="4" fontId="4" fillId="3" borderId="0" xfId="0" applyNumberFormat="1" applyFont="1" applyFill="1" applyBorder="1" applyAlignment="1" applyProtection="1">
      <alignment vertical="center"/>
      <protection locked="0"/>
    </xf>
    <xf numFmtId="4" fontId="4" fillId="3" borderId="0" xfId="0" applyNumberFormat="1" applyFont="1" applyFill="1" applyBorder="1" applyAlignment="1">
      <alignment horizontal="right" vertical="center"/>
    </xf>
    <xf numFmtId="4" fontId="4" fillId="0" borderId="0" xfId="4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justify" vertical="center" wrapText="1"/>
      <protection locked="0"/>
    </xf>
    <xf numFmtId="0" fontId="5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0" xfId="5" applyFont="1" applyFill="1" applyBorder="1" applyAlignment="1" applyProtection="1">
      <alignment horizontal="justify" vertical="center" wrapText="1"/>
    </xf>
    <xf numFmtId="39" fontId="4" fillId="0" borderId="0" xfId="8" applyNumberFormat="1" applyFont="1" applyFill="1" applyBorder="1" applyAlignment="1" applyProtection="1">
      <alignment horizontal="center" vertical="center"/>
    </xf>
    <xf numFmtId="49" fontId="4" fillId="0" borderId="0" xfId="5" applyNumberFormat="1" applyFont="1" applyFill="1" applyBorder="1" applyAlignment="1" applyProtection="1">
      <alignment vertical="center" wrapText="1"/>
    </xf>
    <xf numFmtId="0" fontId="5" fillId="0" borderId="0" xfId="5" applyFont="1" applyFill="1" applyBorder="1" applyAlignment="1" applyProtection="1">
      <alignment horizontal="justify" vertical="center" wrapText="1"/>
    </xf>
    <xf numFmtId="0" fontId="4" fillId="2" borderId="0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64" fontId="5" fillId="2" borderId="8" xfId="1" applyFont="1" applyFill="1" applyBorder="1" applyAlignment="1">
      <alignment horizontal="right" vertical="center"/>
    </xf>
    <xf numFmtId="164" fontId="4" fillId="2" borderId="8" xfId="1" applyFont="1" applyFill="1" applyBorder="1" applyAlignment="1">
      <alignment horizontal="right" vertical="center"/>
    </xf>
    <xf numFmtId="164" fontId="5" fillId="2" borderId="6" xfId="1" applyFont="1" applyFill="1" applyBorder="1" applyAlignment="1">
      <alignment horizontal="right" vertical="center"/>
    </xf>
    <xf numFmtId="10" fontId="5" fillId="5" borderId="1" xfId="2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 wrapText="1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</cellXfs>
  <cellStyles count="10">
    <cellStyle name="0,0_x000d__x000a_NA_x000d__x000a_ 2" xfId="5"/>
    <cellStyle name="Estilo 1" xfId="3"/>
    <cellStyle name="Normal" xfId="0" builtinId="0"/>
    <cellStyle name="Normal 2" xfId="4"/>
    <cellStyle name="Normal 3" xfId="9"/>
    <cellStyle name="Porcentagem" xfId="2" builtinId="5"/>
    <cellStyle name="Porcentagem 2" xfId="6"/>
    <cellStyle name="Separador de milhares 3" xfId="8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66FFFF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9"/>
  <sheetViews>
    <sheetView showZeros="0" tabSelected="1" zoomScaleNormal="100" zoomScaleSheetLayoutView="100" workbookViewId="0">
      <selection sqref="A1:F1"/>
    </sheetView>
  </sheetViews>
  <sheetFormatPr defaultRowHeight="14.25" x14ac:dyDescent="0.2"/>
  <cols>
    <col min="1" max="1" width="10.85546875" style="14" customWidth="1"/>
    <col min="2" max="2" width="64.140625" style="15" customWidth="1"/>
    <col min="3" max="3" width="8.5703125" style="62" customWidth="1"/>
    <col min="4" max="4" width="11" style="26" customWidth="1"/>
    <col min="5" max="5" width="10.28515625" style="5" customWidth="1"/>
    <col min="6" max="6" width="16.28515625" style="28" customWidth="1"/>
    <col min="7" max="16384" width="9.140625" style="4"/>
  </cols>
  <sheetData>
    <row r="1" spans="1:6" ht="15.75" x14ac:dyDescent="0.2">
      <c r="A1" s="128" t="s">
        <v>824</v>
      </c>
      <c r="B1" s="129"/>
      <c r="C1" s="129"/>
      <c r="D1" s="129"/>
      <c r="E1" s="129"/>
      <c r="F1" s="129"/>
    </row>
    <row r="2" spans="1:6" ht="6.75" customHeight="1" x14ac:dyDescent="0.2">
      <c r="A2" s="75"/>
      <c r="B2" s="75"/>
      <c r="C2" s="75"/>
      <c r="D2" s="24"/>
      <c r="E2" s="75"/>
      <c r="F2" s="78"/>
    </row>
    <row r="3" spans="1:6" ht="15" x14ac:dyDescent="0.2">
      <c r="A3" s="79" t="s">
        <v>182</v>
      </c>
      <c r="B3" s="80"/>
      <c r="C3" s="81"/>
      <c r="D3" s="130"/>
      <c r="E3" s="130"/>
      <c r="F3" s="130"/>
    </row>
    <row r="4" spans="1:6" ht="15" x14ac:dyDescent="0.2">
      <c r="A4" s="82" t="s">
        <v>181</v>
      </c>
      <c r="B4" s="83"/>
      <c r="C4" s="84"/>
      <c r="D4" s="85"/>
      <c r="E4" s="85"/>
      <c r="F4" s="85"/>
    </row>
    <row r="5" spans="1:6" ht="15" x14ac:dyDescent="0.2">
      <c r="A5" s="86" t="s">
        <v>307</v>
      </c>
      <c r="B5" s="83"/>
      <c r="C5" s="87"/>
      <c r="D5" s="88"/>
      <c r="E5" s="85"/>
      <c r="F5" s="89"/>
    </row>
    <row r="6" spans="1:6" ht="15" x14ac:dyDescent="0.2">
      <c r="A6" s="86" t="s">
        <v>383</v>
      </c>
      <c r="B6" s="83"/>
      <c r="C6" s="87" t="s">
        <v>285</v>
      </c>
      <c r="D6" s="90"/>
      <c r="E6" s="85"/>
      <c r="F6" s="89"/>
    </row>
    <row r="7" spans="1:6" ht="15" x14ac:dyDescent="0.2">
      <c r="A7" s="91" t="s">
        <v>823</v>
      </c>
      <c r="B7" s="92"/>
      <c r="C7" s="134" t="s">
        <v>124</v>
      </c>
      <c r="D7" s="135"/>
      <c r="E7" s="135"/>
      <c r="F7" s="135"/>
    </row>
    <row r="8" spans="1:6" ht="7.5" customHeight="1" x14ac:dyDescent="0.2">
      <c r="A8" s="133"/>
      <c r="B8" s="133"/>
      <c r="C8" s="133"/>
      <c r="D8" s="133"/>
      <c r="E8" s="133"/>
      <c r="F8" s="133"/>
    </row>
    <row r="9" spans="1:6" s="2" customFormat="1" ht="30" x14ac:dyDescent="0.2">
      <c r="A9" s="93" t="s">
        <v>38</v>
      </c>
      <c r="B9" s="94" t="s">
        <v>37</v>
      </c>
      <c r="C9" s="95" t="s">
        <v>36</v>
      </c>
      <c r="D9" s="96" t="s">
        <v>35</v>
      </c>
      <c r="E9" s="97" t="s">
        <v>228</v>
      </c>
      <c r="F9" s="96" t="s">
        <v>34</v>
      </c>
    </row>
    <row r="10" spans="1:6" s="2" customFormat="1" ht="15" x14ac:dyDescent="0.2">
      <c r="A10" s="18" t="s">
        <v>33</v>
      </c>
      <c r="B10" s="35" t="s">
        <v>32</v>
      </c>
      <c r="C10" s="19"/>
      <c r="D10" s="34"/>
      <c r="E10" s="20"/>
      <c r="F10" s="27"/>
    </row>
    <row r="11" spans="1:6" s="2" customFormat="1" ht="15" x14ac:dyDescent="0.2">
      <c r="A11" s="1" t="s">
        <v>31</v>
      </c>
      <c r="B11" s="6" t="s">
        <v>30</v>
      </c>
      <c r="C11" s="7" t="s">
        <v>205</v>
      </c>
      <c r="D11" s="22">
        <v>6</v>
      </c>
      <c r="E11" s="8"/>
      <c r="F11" s="16"/>
    </row>
    <row r="12" spans="1:6" s="2" customFormat="1" ht="32.25" customHeight="1" x14ac:dyDescent="0.2">
      <c r="A12" s="1" t="s">
        <v>29</v>
      </c>
      <c r="B12" s="6" t="s">
        <v>28</v>
      </c>
      <c r="C12" s="7" t="s">
        <v>229</v>
      </c>
      <c r="D12" s="22">
        <v>72</v>
      </c>
      <c r="E12" s="8"/>
      <c r="F12" s="16">
        <f t="shared" ref="F12:F13" si="0">ROUND(D12*E12,2)</f>
        <v>0</v>
      </c>
    </row>
    <row r="13" spans="1:6" s="2" customFormat="1" ht="15.75" customHeight="1" x14ac:dyDescent="0.2">
      <c r="A13" s="1" t="s">
        <v>27</v>
      </c>
      <c r="B13" s="6" t="s">
        <v>459</v>
      </c>
      <c r="C13" s="7" t="s">
        <v>458</v>
      </c>
      <c r="D13" s="22">
        <v>144</v>
      </c>
      <c r="E13" s="8"/>
      <c r="F13" s="16">
        <f t="shared" si="0"/>
        <v>0</v>
      </c>
    </row>
    <row r="14" spans="1:6" s="2" customFormat="1" ht="15" x14ac:dyDescent="0.2">
      <c r="A14" s="1"/>
      <c r="B14" s="6"/>
      <c r="C14" s="7"/>
      <c r="D14" s="22"/>
      <c r="E14" s="8"/>
      <c r="F14" s="16"/>
    </row>
    <row r="15" spans="1:6" s="2" customFormat="1" ht="15" x14ac:dyDescent="0.2">
      <c r="A15" s="1"/>
      <c r="B15" s="98" t="s">
        <v>109</v>
      </c>
      <c r="C15" s="7"/>
      <c r="D15" s="22"/>
      <c r="E15" s="8"/>
      <c r="F15" s="27">
        <f>SUM(F11:F14)</f>
        <v>0</v>
      </c>
    </row>
    <row r="16" spans="1:6" s="2" customFormat="1" ht="15" x14ac:dyDescent="0.2">
      <c r="A16" s="1"/>
      <c r="B16" s="10"/>
      <c r="C16" s="7"/>
      <c r="D16" s="22"/>
      <c r="E16" s="8"/>
      <c r="F16" s="24"/>
    </row>
    <row r="17" spans="1:6" ht="15" x14ac:dyDescent="0.2">
      <c r="A17" s="18" t="s">
        <v>26</v>
      </c>
      <c r="B17" s="35" t="s">
        <v>20</v>
      </c>
      <c r="C17" s="19" t="s">
        <v>2</v>
      </c>
      <c r="D17" s="34"/>
      <c r="E17" s="20"/>
      <c r="F17" s="27"/>
    </row>
    <row r="18" spans="1:6" x14ac:dyDescent="0.2">
      <c r="A18" s="1" t="s">
        <v>95</v>
      </c>
      <c r="B18" s="6" t="s">
        <v>540</v>
      </c>
      <c r="C18" s="7"/>
      <c r="D18" s="22"/>
      <c r="E18" s="8"/>
      <c r="F18" s="16"/>
    </row>
    <row r="19" spans="1:6" ht="15" x14ac:dyDescent="0.2">
      <c r="A19" s="11" t="s">
        <v>222</v>
      </c>
      <c r="B19" s="30" t="s">
        <v>400</v>
      </c>
      <c r="C19" s="7"/>
      <c r="D19" s="22"/>
      <c r="E19" s="8"/>
      <c r="F19" s="16"/>
    </row>
    <row r="20" spans="1:6" x14ac:dyDescent="0.2">
      <c r="A20" s="1" t="s">
        <v>243</v>
      </c>
      <c r="B20" s="6" t="s">
        <v>213</v>
      </c>
      <c r="C20" s="7" t="s">
        <v>205</v>
      </c>
      <c r="D20" s="22">
        <v>917.89</v>
      </c>
      <c r="E20" s="8"/>
      <c r="F20" s="16">
        <f t="shared" ref="F20:F23" si="1">ROUND(D20*E20,2)</f>
        <v>0</v>
      </c>
    </row>
    <row r="21" spans="1:6" x14ac:dyDescent="0.2">
      <c r="A21" s="1" t="s">
        <v>244</v>
      </c>
      <c r="B21" s="6" t="s">
        <v>221</v>
      </c>
      <c r="C21" s="7" t="s">
        <v>0</v>
      </c>
      <c r="D21" s="22">
        <v>223.8</v>
      </c>
      <c r="E21" s="8"/>
      <c r="F21" s="16">
        <f t="shared" si="1"/>
        <v>0</v>
      </c>
    </row>
    <row r="22" spans="1:6" x14ac:dyDescent="0.2">
      <c r="A22" s="1" t="s">
        <v>245</v>
      </c>
      <c r="B22" s="6" t="s">
        <v>220</v>
      </c>
      <c r="C22" s="7" t="s">
        <v>0</v>
      </c>
      <c r="D22" s="22">
        <v>33.6</v>
      </c>
      <c r="E22" s="8"/>
      <c r="F22" s="16">
        <f t="shared" si="1"/>
        <v>0</v>
      </c>
    </row>
    <row r="23" spans="1:6" x14ac:dyDescent="0.2">
      <c r="A23" s="1" t="s">
        <v>246</v>
      </c>
      <c r="B23" s="6" t="s">
        <v>258</v>
      </c>
      <c r="C23" s="7" t="s">
        <v>0</v>
      </c>
      <c r="D23" s="22">
        <v>92.4</v>
      </c>
      <c r="E23" s="8"/>
      <c r="F23" s="16">
        <f t="shared" si="1"/>
        <v>0</v>
      </c>
    </row>
    <row r="24" spans="1:6" x14ac:dyDescent="0.2">
      <c r="A24" s="1"/>
      <c r="B24" s="6"/>
      <c r="C24" s="7"/>
      <c r="D24" s="22"/>
      <c r="E24" s="8"/>
      <c r="F24" s="16"/>
    </row>
    <row r="25" spans="1:6" ht="15" x14ac:dyDescent="0.2">
      <c r="A25" s="11" t="s">
        <v>223</v>
      </c>
      <c r="B25" s="30" t="s">
        <v>472</v>
      </c>
      <c r="C25" s="7"/>
      <c r="D25" s="22"/>
      <c r="E25" s="8"/>
      <c r="F25" s="16"/>
    </row>
    <row r="26" spans="1:6" x14ac:dyDescent="0.2">
      <c r="A26" s="1" t="s">
        <v>247</v>
      </c>
      <c r="B26" s="6" t="s">
        <v>232</v>
      </c>
      <c r="C26" s="7" t="s">
        <v>1</v>
      </c>
      <c r="D26" s="22">
        <v>10</v>
      </c>
      <c r="E26" s="22"/>
      <c r="F26" s="16">
        <f t="shared" ref="F26:F39" si="2">ROUND(D26*E26,2)</f>
        <v>0</v>
      </c>
    </row>
    <row r="27" spans="1:6" ht="28.5" x14ac:dyDescent="0.2">
      <c r="A27" s="1" t="s">
        <v>248</v>
      </c>
      <c r="B27" s="6" t="s">
        <v>233</v>
      </c>
      <c r="C27" s="7" t="s">
        <v>1</v>
      </c>
      <c r="D27" s="22">
        <v>10</v>
      </c>
      <c r="E27" s="8"/>
      <c r="F27" s="16">
        <f t="shared" si="2"/>
        <v>0</v>
      </c>
    </row>
    <row r="28" spans="1:6" x14ac:dyDescent="0.2">
      <c r="A28" s="1" t="s">
        <v>249</v>
      </c>
      <c r="B28" s="6" t="s">
        <v>392</v>
      </c>
      <c r="C28" s="7" t="s">
        <v>205</v>
      </c>
      <c r="D28" s="22">
        <v>10.11</v>
      </c>
      <c r="E28" s="8"/>
      <c r="F28" s="16">
        <f t="shared" si="2"/>
        <v>0</v>
      </c>
    </row>
    <row r="29" spans="1:6" x14ac:dyDescent="0.2">
      <c r="A29" s="1" t="s">
        <v>250</v>
      </c>
      <c r="B29" s="6" t="s">
        <v>234</v>
      </c>
      <c r="C29" s="7" t="s">
        <v>1</v>
      </c>
      <c r="D29" s="22">
        <v>8</v>
      </c>
      <c r="E29" s="8"/>
      <c r="F29" s="16">
        <f t="shared" si="2"/>
        <v>0</v>
      </c>
    </row>
    <row r="30" spans="1:6" x14ac:dyDescent="0.2">
      <c r="A30" s="1" t="s">
        <v>251</v>
      </c>
      <c r="B30" s="6" t="s">
        <v>235</v>
      </c>
      <c r="C30" s="7" t="s">
        <v>1</v>
      </c>
      <c r="D30" s="22">
        <v>2</v>
      </c>
      <c r="E30" s="8"/>
      <c r="F30" s="16">
        <f t="shared" si="2"/>
        <v>0</v>
      </c>
    </row>
    <row r="31" spans="1:6" x14ac:dyDescent="0.2">
      <c r="A31" s="1" t="s">
        <v>252</v>
      </c>
      <c r="B31" s="6" t="s">
        <v>236</v>
      </c>
      <c r="C31" s="7" t="s">
        <v>1</v>
      </c>
      <c r="D31" s="22">
        <v>10</v>
      </c>
      <c r="E31" s="8"/>
      <c r="F31" s="16">
        <f t="shared" si="2"/>
        <v>0</v>
      </c>
    </row>
    <row r="32" spans="1:6" ht="28.5" x14ac:dyDescent="0.2">
      <c r="A32" s="1" t="s">
        <v>402</v>
      </c>
      <c r="B32" s="6" t="s">
        <v>224</v>
      </c>
      <c r="C32" s="7" t="s">
        <v>230</v>
      </c>
      <c r="D32" s="22">
        <v>10.27</v>
      </c>
      <c r="E32" s="22"/>
      <c r="F32" s="16">
        <f t="shared" si="2"/>
        <v>0</v>
      </c>
    </row>
    <row r="33" spans="1:6" x14ac:dyDescent="0.2">
      <c r="A33" s="1" t="s">
        <v>403</v>
      </c>
      <c r="B33" s="6" t="s">
        <v>225</v>
      </c>
      <c r="C33" s="7" t="s">
        <v>205</v>
      </c>
      <c r="D33" s="22">
        <v>43.34</v>
      </c>
      <c r="E33" s="22"/>
      <c r="F33" s="16">
        <f t="shared" si="2"/>
        <v>0</v>
      </c>
    </row>
    <row r="34" spans="1:6" ht="28.5" x14ac:dyDescent="0.2">
      <c r="A34" s="1" t="s">
        <v>253</v>
      </c>
      <c r="B34" s="6" t="s">
        <v>397</v>
      </c>
      <c r="C34" s="7" t="s">
        <v>205</v>
      </c>
      <c r="D34" s="22">
        <v>32.130000000000003</v>
      </c>
      <c r="E34" s="22"/>
      <c r="F34" s="16">
        <f t="shared" si="2"/>
        <v>0</v>
      </c>
    </row>
    <row r="35" spans="1:6" ht="28.5" x14ac:dyDescent="0.2">
      <c r="A35" s="1" t="s">
        <v>254</v>
      </c>
      <c r="B35" s="6" t="s">
        <v>396</v>
      </c>
      <c r="C35" s="7" t="s">
        <v>205</v>
      </c>
      <c r="D35" s="22">
        <v>29.48</v>
      </c>
      <c r="E35" s="22"/>
      <c r="F35" s="16">
        <f t="shared" si="2"/>
        <v>0</v>
      </c>
    </row>
    <row r="36" spans="1:6" x14ac:dyDescent="0.2">
      <c r="A36" s="1" t="s">
        <v>404</v>
      </c>
      <c r="B36" s="6" t="s">
        <v>394</v>
      </c>
      <c r="C36" s="7" t="s">
        <v>205</v>
      </c>
      <c r="D36" s="22">
        <v>11.98</v>
      </c>
      <c r="E36" s="22"/>
      <c r="F36" s="16">
        <f t="shared" si="2"/>
        <v>0</v>
      </c>
    </row>
    <row r="37" spans="1:6" x14ac:dyDescent="0.2">
      <c r="A37" s="1" t="s">
        <v>255</v>
      </c>
      <c r="B37" s="6" t="s">
        <v>393</v>
      </c>
      <c r="C37" s="7" t="s">
        <v>0</v>
      </c>
      <c r="D37" s="22">
        <v>10.4</v>
      </c>
      <c r="E37" s="22"/>
      <c r="F37" s="16">
        <f t="shared" si="2"/>
        <v>0</v>
      </c>
    </row>
    <row r="38" spans="1:6" x14ac:dyDescent="0.2">
      <c r="A38" s="1" t="s">
        <v>256</v>
      </c>
      <c r="B38" s="6" t="s">
        <v>398</v>
      </c>
      <c r="C38" s="7" t="s">
        <v>0</v>
      </c>
      <c r="D38" s="22">
        <v>1.6</v>
      </c>
      <c r="E38" s="22"/>
      <c r="F38" s="16">
        <f t="shared" si="2"/>
        <v>0</v>
      </c>
    </row>
    <row r="39" spans="1:6" ht="28.5" x14ac:dyDescent="0.2">
      <c r="A39" s="1" t="s">
        <v>395</v>
      </c>
      <c r="B39" s="6" t="s">
        <v>231</v>
      </c>
      <c r="C39" s="7" t="s">
        <v>205</v>
      </c>
      <c r="D39" s="22">
        <v>41.46</v>
      </c>
      <c r="E39" s="22"/>
      <c r="F39" s="16">
        <f t="shared" si="2"/>
        <v>0</v>
      </c>
    </row>
    <row r="40" spans="1:6" ht="15" x14ac:dyDescent="0.2">
      <c r="A40" s="1"/>
      <c r="B40" s="30"/>
      <c r="C40" s="7"/>
      <c r="D40" s="22"/>
      <c r="E40" s="8"/>
      <c r="F40" s="16"/>
    </row>
    <row r="41" spans="1:6" ht="15" x14ac:dyDescent="0.2">
      <c r="A41" s="11"/>
      <c r="B41" s="6" t="s">
        <v>405</v>
      </c>
      <c r="C41" s="7"/>
      <c r="D41" s="22"/>
      <c r="E41" s="8"/>
      <c r="F41" s="16"/>
    </row>
    <row r="42" spans="1:6" ht="42.75" x14ac:dyDescent="0.2">
      <c r="A42" s="1" t="s">
        <v>555</v>
      </c>
      <c r="B42" s="6" t="s">
        <v>401</v>
      </c>
      <c r="C42" s="7" t="s">
        <v>230</v>
      </c>
      <c r="D42" s="22">
        <v>150</v>
      </c>
      <c r="E42" s="8"/>
      <c r="F42" s="16">
        <f t="shared" ref="F42" si="3">ROUND(D42*E42,2)</f>
        <v>0</v>
      </c>
    </row>
    <row r="43" spans="1:6" x14ac:dyDescent="0.2">
      <c r="A43" s="1"/>
      <c r="B43" s="6"/>
      <c r="C43" s="7"/>
      <c r="D43" s="22"/>
      <c r="E43" s="8"/>
      <c r="F43" s="16"/>
    </row>
    <row r="44" spans="1:6" ht="15" x14ac:dyDescent="0.2">
      <c r="A44" s="11" t="s">
        <v>384</v>
      </c>
      <c r="B44" s="30" t="s">
        <v>471</v>
      </c>
      <c r="C44" s="7"/>
      <c r="D44" s="22"/>
      <c r="E44" s="8"/>
      <c r="F44" s="16"/>
    </row>
    <row r="45" spans="1:6" x14ac:dyDescent="0.2">
      <c r="A45" s="1" t="s">
        <v>541</v>
      </c>
      <c r="B45" s="6" t="s">
        <v>232</v>
      </c>
      <c r="C45" s="7" t="s">
        <v>1</v>
      </c>
      <c r="D45" s="22">
        <v>4</v>
      </c>
      <c r="E45" s="22"/>
      <c r="F45" s="16">
        <f t="shared" ref="F45:F58" si="4">ROUND(D45*E45,2)</f>
        <v>0</v>
      </c>
    </row>
    <row r="46" spans="1:6" ht="28.5" x14ac:dyDescent="0.2">
      <c r="A46" s="1" t="s">
        <v>542</v>
      </c>
      <c r="B46" s="6" t="s">
        <v>233</v>
      </c>
      <c r="C46" s="7" t="s">
        <v>1</v>
      </c>
      <c r="D46" s="22">
        <v>4</v>
      </c>
      <c r="E46" s="8"/>
      <c r="F46" s="16">
        <f t="shared" si="4"/>
        <v>0</v>
      </c>
    </row>
    <row r="47" spans="1:6" x14ac:dyDescent="0.2">
      <c r="A47" s="1" t="s">
        <v>543</v>
      </c>
      <c r="B47" s="6" t="s">
        <v>460</v>
      </c>
      <c r="C47" s="7" t="s">
        <v>205</v>
      </c>
      <c r="D47" s="22">
        <v>8.5</v>
      </c>
      <c r="E47" s="8"/>
      <c r="F47" s="16">
        <f t="shared" si="4"/>
        <v>0</v>
      </c>
    </row>
    <row r="48" spans="1:6" ht="28.5" x14ac:dyDescent="0.2">
      <c r="A48" s="1" t="s">
        <v>544</v>
      </c>
      <c r="B48" s="6" t="s">
        <v>461</v>
      </c>
      <c r="C48" s="7" t="s">
        <v>1</v>
      </c>
      <c r="D48" s="22">
        <v>3</v>
      </c>
      <c r="E48" s="8"/>
      <c r="F48" s="16">
        <f t="shared" si="4"/>
        <v>0</v>
      </c>
    </row>
    <row r="49" spans="1:6" x14ac:dyDescent="0.2">
      <c r="A49" s="1" t="s">
        <v>545</v>
      </c>
      <c r="B49" s="6" t="s">
        <v>462</v>
      </c>
      <c r="C49" s="7" t="s">
        <v>1</v>
      </c>
      <c r="D49" s="22">
        <v>1</v>
      </c>
      <c r="E49" s="8"/>
      <c r="F49" s="16">
        <f t="shared" si="4"/>
        <v>0</v>
      </c>
    </row>
    <row r="50" spans="1:6" x14ac:dyDescent="0.2">
      <c r="A50" s="1" t="s">
        <v>546</v>
      </c>
      <c r="B50" s="6" t="s">
        <v>236</v>
      </c>
      <c r="C50" s="7" t="s">
        <v>1</v>
      </c>
      <c r="D50" s="22">
        <v>2</v>
      </c>
      <c r="E50" s="8"/>
      <c r="F50" s="16">
        <f t="shared" si="4"/>
        <v>0</v>
      </c>
    </row>
    <row r="51" spans="1:6" ht="18.75" customHeight="1" x14ac:dyDescent="0.2">
      <c r="A51" s="1" t="s">
        <v>547</v>
      </c>
      <c r="B51" s="6" t="s">
        <v>464</v>
      </c>
      <c r="C51" s="7" t="s">
        <v>230</v>
      </c>
      <c r="D51" s="22">
        <v>9.31</v>
      </c>
      <c r="E51" s="22"/>
      <c r="F51" s="16">
        <f t="shared" si="4"/>
        <v>0</v>
      </c>
    </row>
    <row r="52" spans="1:6" x14ac:dyDescent="0.2">
      <c r="A52" s="1" t="s">
        <v>548</v>
      </c>
      <c r="B52" s="6" t="s">
        <v>463</v>
      </c>
      <c r="C52" s="7" t="s">
        <v>205</v>
      </c>
      <c r="D52" s="22">
        <v>7.5</v>
      </c>
      <c r="E52" s="22"/>
      <c r="F52" s="16">
        <f t="shared" si="4"/>
        <v>0</v>
      </c>
    </row>
    <row r="53" spans="1:6" ht="28.5" x14ac:dyDescent="0.2">
      <c r="A53" s="1" t="s">
        <v>549</v>
      </c>
      <c r="B53" s="6" t="s">
        <v>465</v>
      </c>
      <c r="C53" s="7" t="s">
        <v>205</v>
      </c>
      <c r="D53" s="22">
        <v>12.16</v>
      </c>
      <c r="E53" s="22"/>
      <c r="F53" s="16">
        <f t="shared" si="4"/>
        <v>0</v>
      </c>
    </row>
    <row r="54" spans="1:6" ht="28.5" x14ac:dyDescent="0.2">
      <c r="A54" s="1" t="s">
        <v>550</v>
      </c>
      <c r="B54" s="6" t="s">
        <v>396</v>
      </c>
      <c r="C54" s="7" t="s">
        <v>205</v>
      </c>
      <c r="D54" s="22">
        <v>21.2</v>
      </c>
      <c r="E54" s="22"/>
      <c r="F54" s="16">
        <f t="shared" si="4"/>
        <v>0</v>
      </c>
    </row>
    <row r="55" spans="1:6" x14ac:dyDescent="0.2">
      <c r="A55" s="1" t="s">
        <v>551</v>
      </c>
      <c r="B55" s="6" t="s">
        <v>466</v>
      </c>
      <c r="C55" s="7" t="s">
        <v>205</v>
      </c>
      <c r="D55" s="22">
        <v>13.74</v>
      </c>
      <c r="E55" s="22"/>
      <c r="F55" s="16">
        <f t="shared" si="4"/>
        <v>0</v>
      </c>
    </row>
    <row r="56" spans="1:6" x14ac:dyDescent="0.2">
      <c r="A56" s="1" t="s">
        <v>552</v>
      </c>
      <c r="B56" s="6" t="s">
        <v>467</v>
      </c>
      <c r="C56" s="7" t="s">
        <v>205</v>
      </c>
      <c r="D56" s="22">
        <v>8.34</v>
      </c>
      <c r="E56" s="22"/>
      <c r="F56" s="16">
        <f t="shared" si="4"/>
        <v>0</v>
      </c>
    </row>
    <row r="57" spans="1:6" ht="42.75" x14ac:dyDescent="0.2">
      <c r="A57" s="1" t="s">
        <v>553</v>
      </c>
      <c r="B57" s="6" t="s">
        <v>468</v>
      </c>
      <c r="C57" s="7" t="s">
        <v>230</v>
      </c>
      <c r="D57" s="22">
        <v>3.07</v>
      </c>
      <c r="E57" s="22"/>
      <c r="F57" s="16">
        <f t="shared" si="4"/>
        <v>0</v>
      </c>
    </row>
    <row r="58" spans="1:6" ht="28.5" x14ac:dyDescent="0.2">
      <c r="A58" s="1" t="s">
        <v>554</v>
      </c>
      <c r="B58" s="6" t="s">
        <v>231</v>
      </c>
      <c r="C58" s="7" t="s">
        <v>205</v>
      </c>
      <c r="D58" s="22">
        <v>59.43</v>
      </c>
      <c r="E58" s="22"/>
      <c r="F58" s="16">
        <f t="shared" si="4"/>
        <v>0</v>
      </c>
    </row>
    <row r="59" spans="1:6" ht="15" x14ac:dyDescent="0.2">
      <c r="A59" s="1"/>
      <c r="B59" s="30"/>
      <c r="C59" s="7"/>
      <c r="D59" s="22"/>
      <c r="E59" s="8"/>
      <c r="F59" s="16"/>
    </row>
    <row r="60" spans="1:6" x14ac:dyDescent="0.2">
      <c r="A60" s="1"/>
      <c r="B60" s="6" t="s">
        <v>469</v>
      </c>
      <c r="C60" s="7"/>
      <c r="D60" s="22"/>
      <c r="E60" s="8"/>
      <c r="F60" s="16"/>
    </row>
    <row r="61" spans="1:6" ht="42.75" x14ac:dyDescent="0.2">
      <c r="A61" s="1" t="s">
        <v>556</v>
      </c>
      <c r="B61" s="6" t="s">
        <v>470</v>
      </c>
      <c r="C61" s="7" t="s">
        <v>230</v>
      </c>
      <c r="D61" s="22">
        <v>30</v>
      </c>
      <c r="E61" s="8"/>
      <c r="F61" s="16">
        <f t="shared" ref="F61" si="5">ROUND(D61*E61,2)</f>
        <v>0</v>
      </c>
    </row>
    <row r="62" spans="1:6" ht="15" x14ac:dyDescent="0.2">
      <c r="A62" s="11"/>
      <c r="B62" s="30"/>
      <c r="C62" s="7"/>
      <c r="D62" s="22"/>
      <c r="E62" s="8"/>
      <c r="F62" s="16"/>
    </row>
    <row r="63" spans="1:6" ht="15" x14ac:dyDescent="0.2">
      <c r="A63" s="11" t="s">
        <v>473</v>
      </c>
      <c r="B63" s="30" t="s">
        <v>474</v>
      </c>
      <c r="C63" s="7"/>
      <c r="D63" s="22"/>
      <c r="E63" s="8"/>
      <c r="F63" s="16"/>
    </row>
    <row r="64" spans="1:6" x14ac:dyDescent="0.2">
      <c r="A64" s="1" t="s">
        <v>557</v>
      </c>
      <c r="B64" s="6" t="s">
        <v>532</v>
      </c>
      <c r="C64" s="7" t="s">
        <v>1</v>
      </c>
      <c r="D64" s="22">
        <v>3</v>
      </c>
      <c r="E64" s="22"/>
      <c r="F64" s="16">
        <f t="shared" ref="F64:F74" si="6">ROUND(D64*E64,2)</f>
        <v>0</v>
      </c>
    </row>
    <row r="65" spans="1:6" ht="28.5" x14ac:dyDescent="0.2">
      <c r="A65" s="1" t="s">
        <v>558</v>
      </c>
      <c r="B65" s="6" t="s">
        <v>233</v>
      </c>
      <c r="C65" s="7" t="s">
        <v>1</v>
      </c>
      <c r="D65" s="22">
        <v>3</v>
      </c>
      <c r="E65" s="8"/>
      <c r="F65" s="16">
        <f t="shared" si="6"/>
        <v>0</v>
      </c>
    </row>
    <row r="66" spans="1:6" x14ac:dyDescent="0.2">
      <c r="A66" s="1" t="s">
        <v>559</v>
      </c>
      <c r="B66" s="6" t="s">
        <v>533</v>
      </c>
      <c r="C66" s="7" t="s">
        <v>205</v>
      </c>
      <c r="D66" s="22">
        <v>3.69</v>
      </c>
      <c r="E66" s="8"/>
      <c r="F66" s="16">
        <f t="shared" si="6"/>
        <v>0</v>
      </c>
    </row>
    <row r="67" spans="1:6" ht="28.5" x14ac:dyDescent="0.2">
      <c r="A67" s="1" t="s">
        <v>560</v>
      </c>
      <c r="B67" s="6" t="s">
        <v>534</v>
      </c>
      <c r="C67" s="7" t="s">
        <v>1</v>
      </c>
      <c r="D67" s="22">
        <v>2</v>
      </c>
      <c r="E67" s="8"/>
      <c r="F67" s="16">
        <f t="shared" si="6"/>
        <v>0</v>
      </c>
    </row>
    <row r="68" spans="1:6" x14ac:dyDescent="0.2">
      <c r="A68" s="1" t="s">
        <v>561</v>
      </c>
      <c r="B68" s="6" t="s">
        <v>236</v>
      </c>
      <c r="C68" s="7" t="s">
        <v>1</v>
      </c>
      <c r="D68" s="22">
        <v>2</v>
      </c>
      <c r="E68" s="8"/>
      <c r="F68" s="16">
        <f t="shared" si="6"/>
        <v>0</v>
      </c>
    </row>
    <row r="69" spans="1:6" ht="15.75" customHeight="1" x14ac:dyDescent="0.2">
      <c r="A69" s="1" t="s">
        <v>562</v>
      </c>
      <c r="B69" s="6" t="s">
        <v>464</v>
      </c>
      <c r="C69" s="7" t="s">
        <v>230</v>
      </c>
      <c r="D69" s="22">
        <v>2.57</v>
      </c>
      <c r="E69" s="22"/>
      <c r="F69" s="16">
        <f t="shared" si="6"/>
        <v>0</v>
      </c>
    </row>
    <row r="70" spans="1:6" x14ac:dyDescent="0.2">
      <c r="A70" s="1" t="s">
        <v>563</v>
      </c>
      <c r="B70" s="6" t="s">
        <v>463</v>
      </c>
      <c r="C70" s="7" t="s">
        <v>205</v>
      </c>
      <c r="D70" s="22">
        <v>48.18</v>
      </c>
      <c r="E70" s="22"/>
      <c r="F70" s="16">
        <f t="shared" si="6"/>
        <v>0</v>
      </c>
    </row>
    <row r="71" spans="1:6" ht="28.5" x14ac:dyDescent="0.2">
      <c r="A71" s="1" t="s">
        <v>564</v>
      </c>
      <c r="B71" s="6" t="s">
        <v>535</v>
      </c>
      <c r="C71" s="7" t="s">
        <v>205</v>
      </c>
      <c r="D71" s="22">
        <v>17.489999999999998</v>
      </c>
      <c r="E71" s="22"/>
      <c r="F71" s="16">
        <f t="shared" si="6"/>
        <v>0</v>
      </c>
    </row>
    <row r="72" spans="1:6" ht="28.5" x14ac:dyDescent="0.2">
      <c r="A72" s="1" t="s">
        <v>565</v>
      </c>
      <c r="B72" s="6" t="s">
        <v>536</v>
      </c>
      <c r="C72" s="7" t="s">
        <v>205</v>
      </c>
      <c r="D72" s="22">
        <v>4.38</v>
      </c>
      <c r="E72" s="22"/>
      <c r="F72" s="16">
        <f t="shared" si="6"/>
        <v>0</v>
      </c>
    </row>
    <row r="73" spans="1:6" ht="28.5" x14ac:dyDescent="0.2">
      <c r="A73" s="1" t="s">
        <v>566</v>
      </c>
      <c r="B73" s="6" t="s">
        <v>537</v>
      </c>
      <c r="C73" s="7" t="s">
        <v>230</v>
      </c>
      <c r="D73" s="22">
        <v>1.1499999999999999</v>
      </c>
      <c r="E73" s="22"/>
      <c r="F73" s="16">
        <f t="shared" si="6"/>
        <v>0</v>
      </c>
    </row>
    <row r="74" spans="1:6" ht="28.5" x14ac:dyDescent="0.2">
      <c r="A74" s="1" t="s">
        <v>567</v>
      </c>
      <c r="B74" s="6" t="s">
        <v>538</v>
      </c>
      <c r="C74" s="7" t="s">
        <v>205</v>
      </c>
      <c r="D74" s="22">
        <v>27.47</v>
      </c>
      <c r="E74" s="22"/>
      <c r="F74" s="16">
        <f t="shared" si="6"/>
        <v>0</v>
      </c>
    </row>
    <row r="75" spans="1:6" ht="15" x14ac:dyDescent="0.2">
      <c r="A75" s="1"/>
      <c r="B75" s="30"/>
      <c r="C75" s="7"/>
      <c r="D75" s="22"/>
      <c r="E75" s="8"/>
      <c r="F75" s="16"/>
    </row>
    <row r="76" spans="1:6" x14ac:dyDescent="0.2">
      <c r="A76" s="1"/>
      <c r="B76" s="6" t="s">
        <v>469</v>
      </c>
      <c r="C76" s="7"/>
      <c r="D76" s="22"/>
      <c r="E76" s="8"/>
      <c r="F76" s="16"/>
    </row>
    <row r="77" spans="1:6" ht="42.75" x14ac:dyDescent="0.2">
      <c r="A77" s="1" t="s">
        <v>568</v>
      </c>
      <c r="B77" s="6" t="s">
        <v>539</v>
      </c>
      <c r="C77" s="7" t="s">
        <v>230</v>
      </c>
      <c r="D77" s="22">
        <v>15</v>
      </c>
      <c r="E77" s="8"/>
      <c r="F77" s="16">
        <f t="shared" ref="F77" si="7">ROUND(D77*E77,2)</f>
        <v>0</v>
      </c>
    </row>
    <row r="78" spans="1:6" x14ac:dyDescent="0.2">
      <c r="A78" s="1"/>
      <c r="B78" s="6"/>
      <c r="C78" s="7"/>
      <c r="D78" s="22"/>
      <c r="E78" s="8"/>
      <c r="F78" s="16"/>
    </row>
    <row r="79" spans="1:6" ht="15" x14ac:dyDescent="0.2">
      <c r="A79" s="1"/>
      <c r="B79" s="98" t="s">
        <v>130</v>
      </c>
      <c r="C79" s="7"/>
      <c r="D79" s="22"/>
      <c r="E79" s="8"/>
      <c r="F79" s="27">
        <f>SUM(F19:F77)</f>
        <v>0</v>
      </c>
    </row>
    <row r="80" spans="1:6" x14ac:dyDescent="0.2">
      <c r="A80" s="1"/>
      <c r="B80" s="6"/>
      <c r="C80" s="7"/>
      <c r="D80" s="22"/>
      <c r="E80" s="8"/>
      <c r="F80" s="16"/>
    </row>
    <row r="81" spans="1:6" ht="15" x14ac:dyDescent="0.2">
      <c r="A81" s="18" t="s">
        <v>23</v>
      </c>
      <c r="B81" s="35" t="s">
        <v>260</v>
      </c>
      <c r="C81" s="19" t="s">
        <v>2</v>
      </c>
      <c r="D81" s="34"/>
      <c r="E81" s="20"/>
      <c r="F81" s="27"/>
    </row>
    <row r="82" spans="1:6" ht="15" x14ac:dyDescent="0.2">
      <c r="A82" s="11"/>
      <c r="B82" s="36" t="s">
        <v>259</v>
      </c>
      <c r="C82" s="12"/>
      <c r="D82" s="33"/>
      <c r="E82" s="13"/>
      <c r="F82" s="24"/>
    </row>
    <row r="83" spans="1:6" x14ac:dyDescent="0.2">
      <c r="A83" s="1" t="s">
        <v>22</v>
      </c>
      <c r="B83" s="99" t="s">
        <v>227</v>
      </c>
      <c r="C83" s="7" t="s">
        <v>0</v>
      </c>
      <c r="D83" s="22">
        <v>64</v>
      </c>
      <c r="E83" s="8"/>
      <c r="F83" s="16">
        <f t="shared" ref="F83:F94" si="8">ROUND(D83*E83,2)</f>
        <v>0</v>
      </c>
    </row>
    <row r="84" spans="1:6" ht="28.5" x14ac:dyDescent="0.2">
      <c r="A84" s="1" t="s">
        <v>21</v>
      </c>
      <c r="B84" s="6" t="s">
        <v>19</v>
      </c>
      <c r="C84" s="7" t="s">
        <v>230</v>
      </c>
      <c r="D84" s="22">
        <v>5.19</v>
      </c>
      <c r="E84" s="8"/>
      <c r="F84" s="16">
        <f t="shared" si="8"/>
        <v>0</v>
      </c>
    </row>
    <row r="85" spans="1:6" ht="28.5" x14ac:dyDescent="0.2">
      <c r="A85" s="1" t="s">
        <v>96</v>
      </c>
      <c r="B85" s="6" t="s">
        <v>145</v>
      </c>
      <c r="C85" s="7" t="s">
        <v>205</v>
      </c>
      <c r="D85" s="22">
        <v>10.37</v>
      </c>
      <c r="E85" s="8"/>
      <c r="F85" s="16">
        <f t="shared" si="8"/>
        <v>0</v>
      </c>
    </row>
    <row r="86" spans="1:6" x14ac:dyDescent="0.2">
      <c r="A86" s="1" t="s">
        <v>97</v>
      </c>
      <c r="B86" s="6" t="s">
        <v>18</v>
      </c>
      <c r="C86" s="7" t="s">
        <v>230</v>
      </c>
      <c r="D86" s="22">
        <v>0.62</v>
      </c>
      <c r="E86" s="8"/>
      <c r="F86" s="16">
        <f t="shared" si="8"/>
        <v>0</v>
      </c>
    </row>
    <row r="87" spans="1:6" x14ac:dyDescent="0.2">
      <c r="A87" s="1" t="s">
        <v>98</v>
      </c>
      <c r="B87" s="6" t="s">
        <v>17</v>
      </c>
      <c r="C87" s="7" t="s">
        <v>205</v>
      </c>
      <c r="D87" s="22">
        <v>12.45</v>
      </c>
      <c r="E87" s="8"/>
      <c r="F87" s="16">
        <f t="shared" si="8"/>
        <v>0</v>
      </c>
    </row>
    <row r="88" spans="1:6" x14ac:dyDescent="0.2">
      <c r="A88" s="1" t="s">
        <v>99</v>
      </c>
      <c r="B88" s="6" t="s">
        <v>14</v>
      </c>
      <c r="C88" s="7" t="s">
        <v>13</v>
      </c>
      <c r="D88" s="22">
        <v>86.28</v>
      </c>
      <c r="E88" s="8"/>
      <c r="F88" s="16">
        <f t="shared" si="8"/>
        <v>0</v>
      </c>
    </row>
    <row r="89" spans="1:6" x14ac:dyDescent="0.2">
      <c r="A89" s="1" t="s">
        <v>100</v>
      </c>
      <c r="B89" s="6" t="s">
        <v>237</v>
      </c>
      <c r="C89" s="7" t="s">
        <v>13</v>
      </c>
      <c r="D89" s="22">
        <v>23.55</v>
      </c>
      <c r="E89" s="8"/>
      <c r="F89" s="16">
        <f t="shared" si="8"/>
        <v>0</v>
      </c>
    </row>
    <row r="90" spans="1:6" x14ac:dyDescent="0.2">
      <c r="A90" s="1" t="s">
        <v>101</v>
      </c>
      <c r="B90" s="6" t="s">
        <v>25</v>
      </c>
      <c r="C90" s="7" t="s">
        <v>230</v>
      </c>
      <c r="D90" s="22">
        <v>1.24</v>
      </c>
      <c r="E90" s="8"/>
      <c r="F90" s="16">
        <f t="shared" si="8"/>
        <v>0</v>
      </c>
    </row>
    <row r="91" spans="1:6" x14ac:dyDescent="0.2">
      <c r="A91" s="1" t="s">
        <v>102</v>
      </c>
      <c r="B91" s="6" t="s">
        <v>48</v>
      </c>
      <c r="C91" s="7" t="s">
        <v>230</v>
      </c>
      <c r="D91" s="22">
        <v>1.24</v>
      </c>
      <c r="E91" s="8"/>
      <c r="F91" s="16">
        <f t="shared" si="8"/>
        <v>0</v>
      </c>
    </row>
    <row r="92" spans="1:6" x14ac:dyDescent="0.2">
      <c r="A92" s="1" t="s">
        <v>103</v>
      </c>
      <c r="B92" s="6" t="s">
        <v>16</v>
      </c>
      <c r="C92" s="7" t="s">
        <v>230</v>
      </c>
      <c r="D92" s="22">
        <v>1.24</v>
      </c>
      <c r="E92" s="8"/>
      <c r="F92" s="16">
        <f t="shared" si="8"/>
        <v>0</v>
      </c>
    </row>
    <row r="93" spans="1:6" x14ac:dyDescent="0.2">
      <c r="A93" s="1" t="s">
        <v>104</v>
      </c>
      <c r="B93" s="6" t="s">
        <v>39</v>
      </c>
      <c r="C93" s="7" t="s">
        <v>205</v>
      </c>
      <c r="D93" s="22">
        <v>16.600000000000001</v>
      </c>
      <c r="E93" s="8"/>
      <c r="F93" s="16">
        <f t="shared" si="8"/>
        <v>0</v>
      </c>
    </row>
    <row r="94" spans="1:6" x14ac:dyDescent="0.2">
      <c r="A94" s="1" t="s">
        <v>238</v>
      </c>
      <c r="B94" s="6" t="s">
        <v>15</v>
      </c>
      <c r="C94" s="7" t="s">
        <v>230</v>
      </c>
      <c r="D94" s="22">
        <v>3.95</v>
      </c>
      <c r="E94" s="8"/>
      <c r="F94" s="16">
        <f t="shared" si="8"/>
        <v>0</v>
      </c>
    </row>
    <row r="95" spans="1:6" x14ac:dyDescent="0.2">
      <c r="A95" s="1"/>
      <c r="B95" s="6"/>
      <c r="C95" s="7"/>
      <c r="D95" s="22"/>
      <c r="E95" s="8"/>
      <c r="F95" s="16"/>
    </row>
    <row r="96" spans="1:6" ht="15" x14ac:dyDescent="0.2">
      <c r="A96" s="1"/>
      <c r="B96" s="30" t="s">
        <v>385</v>
      </c>
      <c r="C96" s="7"/>
      <c r="D96" s="22"/>
      <c r="E96" s="8"/>
      <c r="F96" s="16"/>
    </row>
    <row r="97" spans="1:6" x14ac:dyDescent="0.2">
      <c r="A97" s="1" t="s">
        <v>409</v>
      </c>
      <c r="B97" s="99" t="s">
        <v>475</v>
      </c>
      <c r="C97" s="7" t="s">
        <v>0</v>
      </c>
      <c r="D97" s="22">
        <v>42</v>
      </c>
      <c r="E97" s="8"/>
      <c r="F97" s="16">
        <f t="shared" ref="F97:F108" si="9">ROUND(D97*E97,2)</f>
        <v>0</v>
      </c>
    </row>
    <row r="98" spans="1:6" ht="28.5" x14ac:dyDescent="0.2">
      <c r="A98" s="1" t="s">
        <v>410</v>
      </c>
      <c r="B98" s="6" t="s">
        <v>19</v>
      </c>
      <c r="C98" s="7" t="s">
        <v>230</v>
      </c>
      <c r="D98" s="22">
        <v>2.79</v>
      </c>
      <c r="E98" s="8"/>
      <c r="F98" s="16">
        <f t="shared" si="9"/>
        <v>0</v>
      </c>
    </row>
    <row r="99" spans="1:6" ht="28.5" x14ac:dyDescent="0.2">
      <c r="A99" s="1" t="s">
        <v>411</v>
      </c>
      <c r="B99" s="6" t="s">
        <v>145</v>
      </c>
      <c r="C99" s="7" t="s">
        <v>205</v>
      </c>
      <c r="D99" s="22">
        <v>5.58</v>
      </c>
      <c r="E99" s="8"/>
      <c r="F99" s="16">
        <f t="shared" si="9"/>
        <v>0</v>
      </c>
    </row>
    <row r="100" spans="1:6" x14ac:dyDescent="0.2">
      <c r="A100" s="1" t="s">
        <v>412</v>
      </c>
      <c r="B100" s="6" t="s">
        <v>18</v>
      </c>
      <c r="C100" s="7" t="s">
        <v>230</v>
      </c>
      <c r="D100" s="22">
        <v>0.33</v>
      </c>
      <c r="E100" s="8"/>
      <c r="F100" s="16">
        <f t="shared" si="9"/>
        <v>0</v>
      </c>
    </row>
    <row r="101" spans="1:6" x14ac:dyDescent="0.2">
      <c r="A101" s="1" t="s">
        <v>413</v>
      </c>
      <c r="B101" s="6" t="s">
        <v>17</v>
      </c>
      <c r="C101" s="7" t="s">
        <v>205</v>
      </c>
      <c r="D101" s="22">
        <v>6.69</v>
      </c>
      <c r="E101" s="8"/>
      <c r="F101" s="16">
        <f t="shared" si="9"/>
        <v>0</v>
      </c>
    </row>
    <row r="102" spans="1:6" x14ac:dyDescent="0.2">
      <c r="A102" s="1" t="s">
        <v>414</v>
      </c>
      <c r="B102" s="6" t="s">
        <v>14</v>
      </c>
      <c r="C102" s="7" t="s">
        <v>13</v>
      </c>
      <c r="D102" s="22">
        <v>8.74</v>
      </c>
      <c r="E102" s="8"/>
      <c r="F102" s="16">
        <f t="shared" si="9"/>
        <v>0</v>
      </c>
    </row>
    <row r="103" spans="1:6" x14ac:dyDescent="0.2">
      <c r="A103" s="1" t="s">
        <v>415</v>
      </c>
      <c r="B103" s="6" t="s">
        <v>237</v>
      </c>
      <c r="C103" s="7" t="s">
        <v>13</v>
      </c>
      <c r="D103" s="22">
        <v>30.27</v>
      </c>
      <c r="E103" s="8"/>
      <c r="F103" s="16">
        <f t="shared" si="9"/>
        <v>0</v>
      </c>
    </row>
    <row r="104" spans="1:6" x14ac:dyDescent="0.2">
      <c r="A104" s="1" t="s">
        <v>416</v>
      </c>
      <c r="B104" s="6" t="s">
        <v>25</v>
      </c>
      <c r="C104" s="7" t="s">
        <v>230</v>
      </c>
      <c r="D104" s="22">
        <v>0.67</v>
      </c>
      <c r="E104" s="8"/>
      <c r="F104" s="16">
        <f t="shared" si="9"/>
        <v>0</v>
      </c>
    </row>
    <row r="105" spans="1:6" x14ac:dyDescent="0.2">
      <c r="A105" s="1" t="s">
        <v>417</v>
      </c>
      <c r="B105" s="6" t="s">
        <v>48</v>
      </c>
      <c r="C105" s="7" t="s">
        <v>230</v>
      </c>
      <c r="D105" s="22">
        <v>0.67</v>
      </c>
      <c r="E105" s="8"/>
      <c r="F105" s="16">
        <f t="shared" si="9"/>
        <v>0</v>
      </c>
    </row>
    <row r="106" spans="1:6" x14ac:dyDescent="0.2">
      <c r="A106" s="1" t="s">
        <v>418</v>
      </c>
      <c r="B106" s="6" t="s">
        <v>16</v>
      </c>
      <c r="C106" s="7" t="s">
        <v>230</v>
      </c>
      <c r="D106" s="22">
        <v>0.67</v>
      </c>
      <c r="E106" s="8"/>
      <c r="F106" s="16">
        <f t="shared" si="9"/>
        <v>0</v>
      </c>
    </row>
    <row r="107" spans="1:6" x14ac:dyDescent="0.2">
      <c r="A107" s="1" t="s">
        <v>419</v>
      </c>
      <c r="B107" s="6" t="s">
        <v>39</v>
      </c>
      <c r="C107" s="7" t="s">
        <v>205</v>
      </c>
      <c r="D107" s="22">
        <v>8.92</v>
      </c>
      <c r="E107" s="8"/>
      <c r="F107" s="16">
        <f t="shared" si="9"/>
        <v>0</v>
      </c>
    </row>
    <row r="108" spans="1:6" x14ac:dyDescent="0.2">
      <c r="A108" s="1" t="s">
        <v>420</v>
      </c>
      <c r="B108" s="6" t="s">
        <v>15</v>
      </c>
      <c r="C108" s="7" t="s">
        <v>230</v>
      </c>
      <c r="D108" s="22">
        <v>2.12</v>
      </c>
      <c r="E108" s="8"/>
      <c r="F108" s="16">
        <f t="shared" si="9"/>
        <v>0</v>
      </c>
    </row>
    <row r="109" spans="1:6" ht="15" x14ac:dyDescent="0.2">
      <c r="A109" s="1"/>
      <c r="B109" s="30"/>
      <c r="C109" s="7"/>
      <c r="D109" s="22"/>
      <c r="E109" s="8"/>
      <c r="F109" s="16"/>
    </row>
    <row r="110" spans="1:6" ht="15" x14ac:dyDescent="0.2">
      <c r="A110" s="1"/>
      <c r="B110" s="30" t="s">
        <v>476</v>
      </c>
      <c r="C110" s="7"/>
      <c r="D110" s="22"/>
      <c r="E110" s="8"/>
      <c r="F110" s="16"/>
    </row>
    <row r="111" spans="1:6" x14ac:dyDescent="0.2">
      <c r="A111" s="1" t="s">
        <v>477</v>
      </c>
      <c r="B111" s="99" t="s">
        <v>569</v>
      </c>
      <c r="C111" s="7" t="s">
        <v>0</v>
      </c>
      <c r="D111" s="22">
        <v>33</v>
      </c>
      <c r="E111" s="8"/>
      <c r="F111" s="16">
        <f t="shared" ref="F111:F122" si="10">ROUND(D111*E111,2)</f>
        <v>0</v>
      </c>
    </row>
    <row r="112" spans="1:6" ht="28.5" x14ac:dyDescent="0.2">
      <c r="A112" s="1" t="s">
        <v>478</v>
      </c>
      <c r="B112" s="6" t="s">
        <v>19</v>
      </c>
      <c r="C112" s="7" t="s">
        <v>230</v>
      </c>
      <c r="D112" s="22">
        <v>6.15</v>
      </c>
      <c r="E112" s="8"/>
      <c r="F112" s="16">
        <f t="shared" si="10"/>
        <v>0</v>
      </c>
    </row>
    <row r="113" spans="1:6" ht="28.5" x14ac:dyDescent="0.2">
      <c r="A113" s="1" t="s">
        <v>479</v>
      </c>
      <c r="B113" s="6" t="s">
        <v>145</v>
      </c>
      <c r="C113" s="7" t="s">
        <v>205</v>
      </c>
      <c r="D113" s="22">
        <v>8.0500000000000007</v>
      </c>
      <c r="E113" s="8"/>
      <c r="F113" s="16">
        <f t="shared" si="10"/>
        <v>0</v>
      </c>
    </row>
    <row r="114" spans="1:6" x14ac:dyDescent="0.2">
      <c r="A114" s="1" t="s">
        <v>480</v>
      </c>
      <c r="B114" s="6" t="s">
        <v>18</v>
      </c>
      <c r="C114" s="7" t="s">
        <v>230</v>
      </c>
      <c r="D114" s="22">
        <v>0.24</v>
      </c>
      <c r="E114" s="8"/>
      <c r="F114" s="16">
        <f t="shared" si="10"/>
        <v>0</v>
      </c>
    </row>
    <row r="115" spans="1:6" x14ac:dyDescent="0.2">
      <c r="A115" s="1" t="s">
        <v>481</v>
      </c>
      <c r="B115" s="6" t="s">
        <v>17</v>
      </c>
      <c r="C115" s="7" t="s">
        <v>205</v>
      </c>
      <c r="D115" s="22">
        <v>9.66</v>
      </c>
      <c r="E115" s="8"/>
      <c r="F115" s="16">
        <f t="shared" si="10"/>
        <v>0</v>
      </c>
    </row>
    <row r="116" spans="1:6" x14ac:dyDescent="0.2">
      <c r="A116" s="1" t="s">
        <v>482</v>
      </c>
      <c r="B116" s="6" t="s">
        <v>14</v>
      </c>
      <c r="C116" s="7" t="s">
        <v>13</v>
      </c>
      <c r="D116" s="22">
        <v>96.38</v>
      </c>
      <c r="E116" s="8"/>
      <c r="F116" s="16">
        <f t="shared" si="10"/>
        <v>0</v>
      </c>
    </row>
    <row r="117" spans="1:6" x14ac:dyDescent="0.2">
      <c r="A117" s="1" t="s">
        <v>483</v>
      </c>
      <c r="B117" s="6" t="s">
        <v>237</v>
      </c>
      <c r="C117" s="7" t="s">
        <v>13</v>
      </c>
      <c r="D117" s="22">
        <v>40.380000000000003</v>
      </c>
      <c r="E117" s="8"/>
      <c r="F117" s="16">
        <f t="shared" si="10"/>
        <v>0</v>
      </c>
    </row>
    <row r="118" spans="1:6" x14ac:dyDescent="0.2">
      <c r="A118" s="1" t="s">
        <v>484</v>
      </c>
      <c r="B118" s="6" t="s">
        <v>25</v>
      </c>
      <c r="C118" s="7" t="s">
        <v>230</v>
      </c>
      <c r="D118" s="22">
        <v>2.27</v>
      </c>
      <c r="E118" s="8"/>
      <c r="F118" s="16">
        <f t="shared" si="10"/>
        <v>0</v>
      </c>
    </row>
    <row r="119" spans="1:6" x14ac:dyDescent="0.2">
      <c r="A119" s="1" t="s">
        <v>485</v>
      </c>
      <c r="B119" s="6" t="s">
        <v>48</v>
      </c>
      <c r="C119" s="7" t="s">
        <v>230</v>
      </c>
      <c r="D119" s="22">
        <v>2.27</v>
      </c>
      <c r="E119" s="8"/>
      <c r="F119" s="16">
        <f t="shared" si="10"/>
        <v>0</v>
      </c>
    </row>
    <row r="120" spans="1:6" x14ac:dyDescent="0.2">
      <c r="A120" s="1" t="s">
        <v>486</v>
      </c>
      <c r="B120" s="6" t="s">
        <v>16</v>
      </c>
      <c r="C120" s="7" t="s">
        <v>230</v>
      </c>
      <c r="D120" s="22">
        <v>1.93</v>
      </c>
      <c r="E120" s="8"/>
      <c r="F120" s="16">
        <f t="shared" si="10"/>
        <v>0</v>
      </c>
    </row>
    <row r="121" spans="1:6" x14ac:dyDescent="0.2">
      <c r="A121" s="1" t="s">
        <v>487</v>
      </c>
      <c r="B121" s="6" t="s">
        <v>39</v>
      </c>
      <c r="C121" s="7" t="s">
        <v>205</v>
      </c>
      <c r="D121" s="22">
        <v>22.54</v>
      </c>
      <c r="E121" s="8"/>
      <c r="F121" s="16">
        <f t="shared" si="10"/>
        <v>0</v>
      </c>
    </row>
    <row r="122" spans="1:6" x14ac:dyDescent="0.2">
      <c r="A122" s="1" t="s">
        <v>488</v>
      </c>
      <c r="B122" s="6" t="s">
        <v>15</v>
      </c>
      <c r="C122" s="7" t="s">
        <v>230</v>
      </c>
      <c r="D122" s="22">
        <v>3.88</v>
      </c>
      <c r="E122" s="8"/>
      <c r="F122" s="16">
        <f t="shared" si="10"/>
        <v>0</v>
      </c>
    </row>
    <row r="123" spans="1:6" x14ac:dyDescent="0.2">
      <c r="A123" s="1"/>
      <c r="B123" s="6"/>
      <c r="C123" s="7"/>
      <c r="D123" s="22"/>
      <c r="E123" s="8"/>
      <c r="F123" s="16"/>
    </row>
    <row r="124" spans="1:6" ht="15" x14ac:dyDescent="0.2">
      <c r="A124" s="1"/>
      <c r="B124" s="98" t="s">
        <v>131</v>
      </c>
      <c r="C124" s="7"/>
      <c r="D124" s="22"/>
      <c r="E124" s="8"/>
      <c r="F124" s="27">
        <f>SUM(F83:F122)</f>
        <v>0</v>
      </c>
    </row>
    <row r="125" spans="1:6" x14ac:dyDescent="0.2">
      <c r="A125" s="1"/>
      <c r="B125" s="6"/>
      <c r="C125" s="7"/>
      <c r="D125" s="22"/>
      <c r="E125" s="8"/>
      <c r="F125" s="16"/>
    </row>
    <row r="126" spans="1:6" ht="15" x14ac:dyDescent="0.2">
      <c r="A126" s="18" t="s">
        <v>40</v>
      </c>
      <c r="B126" s="35" t="s">
        <v>261</v>
      </c>
      <c r="C126" s="19" t="s">
        <v>2</v>
      </c>
      <c r="D126" s="34"/>
      <c r="E126" s="20"/>
      <c r="F126" s="27"/>
    </row>
    <row r="127" spans="1:6" ht="15" x14ac:dyDescent="0.2">
      <c r="A127" s="67"/>
      <c r="B127" s="68" t="s">
        <v>259</v>
      </c>
    </row>
    <row r="128" spans="1:6" x14ac:dyDescent="0.2">
      <c r="A128" s="1" t="s">
        <v>51</v>
      </c>
      <c r="B128" s="6" t="s">
        <v>46</v>
      </c>
      <c r="C128" s="7" t="s">
        <v>205</v>
      </c>
      <c r="D128" s="22">
        <v>44.13</v>
      </c>
      <c r="E128" s="8"/>
      <c r="F128" s="16">
        <f t="shared" ref="F128:F133" si="11">ROUND(D128*E128,2)</f>
        <v>0</v>
      </c>
    </row>
    <row r="129" spans="1:6" x14ac:dyDescent="0.2">
      <c r="A129" s="1" t="s">
        <v>52</v>
      </c>
      <c r="B129" s="6" t="s">
        <v>14</v>
      </c>
      <c r="C129" s="7" t="s">
        <v>13</v>
      </c>
      <c r="D129" s="22">
        <v>199.67</v>
      </c>
      <c r="E129" s="8"/>
      <c r="F129" s="16">
        <f t="shared" si="11"/>
        <v>0</v>
      </c>
    </row>
    <row r="130" spans="1:6" x14ac:dyDescent="0.2">
      <c r="A130" s="1" t="s">
        <v>53</v>
      </c>
      <c r="B130" s="6" t="s">
        <v>237</v>
      </c>
      <c r="C130" s="7" t="s">
        <v>13</v>
      </c>
      <c r="D130" s="22">
        <v>77.290000000000006</v>
      </c>
      <c r="E130" s="8"/>
      <c r="F130" s="16">
        <f t="shared" si="11"/>
        <v>0</v>
      </c>
    </row>
    <row r="131" spans="1:6" x14ac:dyDescent="0.2">
      <c r="A131" s="1" t="s">
        <v>54</v>
      </c>
      <c r="B131" s="6" t="s">
        <v>25</v>
      </c>
      <c r="C131" s="7" t="s">
        <v>230</v>
      </c>
      <c r="D131" s="22">
        <v>3.5</v>
      </c>
      <c r="E131" s="8"/>
      <c r="F131" s="16">
        <f>ROUND(D131*E131,2)</f>
        <v>0</v>
      </c>
    </row>
    <row r="132" spans="1:6" x14ac:dyDescent="0.2">
      <c r="A132" s="1" t="s">
        <v>55</v>
      </c>
      <c r="B132" s="6" t="s">
        <v>47</v>
      </c>
      <c r="C132" s="7" t="s">
        <v>230</v>
      </c>
      <c r="D132" s="22">
        <v>3.5</v>
      </c>
      <c r="E132" s="8"/>
      <c r="F132" s="16">
        <f t="shared" si="11"/>
        <v>0</v>
      </c>
    </row>
    <row r="133" spans="1:6" x14ac:dyDescent="0.2">
      <c r="A133" s="1" t="s">
        <v>56</v>
      </c>
      <c r="B133" s="6" t="s">
        <v>44</v>
      </c>
      <c r="C133" s="7" t="s">
        <v>230</v>
      </c>
      <c r="D133" s="22">
        <v>0.57999999999999996</v>
      </c>
      <c r="E133" s="8"/>
      <c r="F133" s="16">
        <f t="shared" si="11"/>
        <v>0</v>
      </c>
    </row>
    <row r="134" spans="1:6" x14ac:dyDescent="0.2">
      <c r="A134" s="1"/>
      <c r="B134" s="6"/>
      <c r="C134" s="7"/>
      <c r="D134" s="22"/>
      <c r="E134" s="8"/>
      <c r="F134" s="16"/>
    </row>
    <row r="135" spans="1:6" ht="15" x14ac:dyDescent="0.2">
      <c r="A135" s="1"/>
      <c r="B135" s="30" t="s">
        <v>385</v>
      </c>
      <c r="C135" s="7"/>
      <c r="D135" s="22"/>
      <c r="E135" s="8"/>
      <c r="F135" s="16"/>
    </row>
    <row r="136" spans="1:6" x14ac:dyDescent="0.2">
      <c r="A136" s="1" t="s">
        <v>421</v>
      </c>
      <c r="B136" s="6" t="s">
        <v>46</v>
      </c>
      <c r="C136" s="7" t="s">
        <v>205</v>
      </c>
      <c r="D136" s="22">
        <v>31.89</v>
      </c>
      <c r="E136" s="8"/>
      <c r="F136" s="16">
        <f t="shared" ref="F136:F138" si="12">ROUND(D136*E136,2)</f>
        <v>0</v>
      </c>
    </row>
    <row r="137" spans="1:6" x14ac:dyDescent="0.2">
      <c r="A137" s="1" t="s">
        <v>422</v>
      </c>
      <c r="B137" s="6" t="s">
        <v>14</v>
      </c>
      <c r="C137" s="7" t="s">
        <v>13</v>
      </c>
      <c r="D137" s="22">
        <v>54.12</v>
      </c>
      <c r="E137" s="8"/>
      <c r="F137" s="16">
        <f t="shared" si="12"/>
        <v>0</v>
      </c>
    </row>
    <row r="138" spans="1:6" x14ac:dyDescent="0.2">
      <c r="A138" s="1" t="s">
        <v>423</v>
      </c>
      <c r="B138" s="6" t="s">
        <v>237</v>
      </c>
      <c r="C138" s="7" t="s">
        <v>13</v>
      </c>
      <c r="D138" s="22">
        <v>144.29</v>
      </c>
      <c r="E138" s="8"/>
      <c r="F138" s="16">
        <f t="shared" si="12"/>
        <v>0</v>
      </c>
    </row>
    <row r="139" spans="1:6" x14ac:dyDescent="0.2">
      <c r="A139" s="1" t="s">
        <v>424</v>
      </c>
      <c r="B139" s="6" t="s">
        <v>25</v>
      </c>
      <c r="C139" s="7" t="s">
        <v>230</v>
      </c>
      <c r="D139" s="22">
        <v>2.39</v>
      </c>
      <c r="E139" s="8"/>
      <c r="F139" s="16">
        <f>ROUND(D139*E139,2)</f>
        <v>0</v>
      </c>
    </row>
    <row r="140" spans="1:6" x14ac:dyDescent="0.2">
      <c r="A140" s="1" t="s">
        <v>425</v>
      </c>
      <c r="B140" s="6" t="s">
        <v>47</v>
      </c>
      <c r="C140" s="7" t="s">
        <v>230</v>
      </c>
      <c r="D140" s="22">
        <v>2.39</v>
      </c>
      <c r="E140" s="8"/>
      <c r="F140" s="16">
        <f t="shared" ref="F140:F141" si="13">ROUND(D140*E140,2)</f>
        <v>0</v>
      </c>
    </row>
    <row r="141" spans="1:6" x14ac:dyDescent="0.2">
      <c r="A141" s="1" t="s">
        <v>426</v>
      </c>
      <c r="B141" s="6" t="s">
        <v>44</v>
      </c>
      <c r="C141" s="7" t="s">
        <v>230</v>
      </c>
      <c r="D141" s="22">
        <v>0.26</v>
      </c>
      <c r="E141" s="8"/>
      <c r="F141" s="16">
        <f t="shared" si="13"/>
        <v>0</v>
      </c>
    </row>
    <row r="142" spans="1:6" x14ac:dyDescent="0.2">
      <c r="A142" s="1"/>
      <c r="B142" s="6"/>
      <c r="C142" s="7"/>
      <c r="D142" s="22"/>
      <c r="E142" s="8"/>
      <c r="F142" s="16"/>
    </row>
    <row r="143" spans="1:6" ht="15" x14ac:dyDescent="0.2">
      <c r="A143" s="1"/>
      <c r="B143" s="30" t="s">
        <v>476</v>
      </c>
      <c r="C143" s="7"/>
      <c r="D143" s="22"/>
      <c r="E143" s="8"/>
      <c r="F143" s="16"/>
    </row>
    <row r="144" spans="1:6" x14ac:dyDescent="0.2">
      <c r="A144" s="1" t="s">
        <v>489</v>
      </c>
      <c r="B144" s="6" t="s">
        <v>46</v>
      </c>
      <c r="C144" s="7" t="s">
        <v>205</v>
      </c>
      <c r="D144" s="22">
        <v>12.51</v>
      </c>
      <c r="E144" s="8"/>
      <c r="F144" s="16">
        <f t="shared" ref="F144:F146" si="14">ROUND(D144*E144,2)</f>
        <v>0</v>
      </c>
    </row>
    <row r="145" spans="1:6" x14ac:dyDescent="0.2">
      <c r="A145" s="1" t="s">
        <v>490</v>
      </c>
      <c r="B145" s="6" t="s">
        <v>14</v>
      </c>
      <c r="C145" s="7" t="s">
        <v>13</v>
      </c>
      <c r="D145" s="22">
        <v>24.57</v>
      </c>
      <c r="E145" s="8"/>
      <c r="F145" s="16">
        <f t="shared" si="14"/>
        <v>0</v>
      </c>
    </row>
    <row r="146" spans="1:6" x14ac:dyDescent="0.2">
      <c r="A146" s="1" t="s">
        <v>491</v>
      </c>
      <c r="B146" s="6" t="s">
        <v>237</v>
      </c>
      <c r="C146" s="7" t="s">
        <v>13</v>
      </c>
      <c r="D146" s="22">
        <v>18.45</v>
      </c>
      <c r="E146" s="8"/>
      <c r="F146" s="16">
        <f t="shared" si="14"/>
        <v>0</v>
      </c>
    </row>
    <row r="147" spans="1:6" x14ac:dyDescent="0.2">
      <c r="A147" s="1" t="s">
        <v>492</v>
      </c>
      <c r="B147" s="6" t="s">
        <v>25</v>
      </c>
      <c r="C147" s="7" t="s">
        <v>230</v>
      </c>
      <c r="D147" s="22">
        <v>0.94</v>
      </c>
      <c r="E147" s="8"/>
      <c r="F147" s="16">
        <f>ROUND(D147*E147,2)</f>
        <v>0</v>
      </c>
    </row>
    <row r="148" spans="1:6" x14ac:dyDescent="0.2">
      <c r="A148" s="1" t="s">
        <v>493</v>
      </c>
      <c r="B148" s="6" t="s">
        <v>47</v>
      </c>
      <c r="C148" s="7" t="s">
        <v>230</v>
      </c>
      <c r="D148" s="22">
        <v>0.94</v>
      </c>
      <c r="E148" s="8"/>
      <c r="F148" s="16">
        <f t="shared" ref="F148" si="15">ROUND(D148*E148,2)</f>
        <v>0</v>
      </c>
    </row>
    <row r="149" spans="1:6" x14ac:dyDescent="0.2">
      <c r="A149" s="1"/>
      <c r="B149" s="6"/>
      <c r="C149" s="7"/>
      <c r="D149" s="22"/>
      <c r="E149" s="8"/>
      <c r="F149" s="16"/>
    </row>
    <row r="150" spans="1:6" ht="15" x14ac:dyDescent="0.2">
      <c r="A150" s="1"/>
      <c r="B150" s="98" t="s">
        <v>132</v>
      </c>
      <c r="C150" s="7"/>
      <c r="D150" s="22"/>
      <c r="E150" s="8"/>
      <c r="F150" s="27">
        <f>SUM(F128:F148)</f>
        <v>0</v>
      </c>
    </row>
    <row r="151" spans="1:6" x14ac:dyDescent="0.2">
      <c r="A151" s="1"/>
      <c r="B151" s="6"/>
      <c r="C151" s="7"/>
      <c r="D151" s="22"/>
      <c r="E151" s="8"/>
      <c r="F151" s="16"/>
    </row>
    <row r="152" spans="1:6" ht="15" x14ac:dyDescent="0.2">
      <c r="A152" s="18" t="s">
        <v>41</v>
      </c>
      <c r="B152" s="100" t="s">
        <v>141</v>
      </c>
      <c r="C152" s="21"/>
      <c r="D152" s="38"/>
      <c r="E152" s="101"/>
      <c r="F152" s="102"/>
    </row>
    <row r="153" spans="1:6" ht="15" x14ac:dyDescent="0.2">
      <c r="A153" s="11"/>
      <c r="B153" s="68" t="s">
        <v>259</v>
      </c>
      <c r="C153" s="7"/>
      <c r="D153" s="22"/>
      <c r="E153" s="8"/>
      <c r="F153" s="16"/>
    </row>
    <row r="154" spans="1:6" s="23" customFormat="1" x14ac:dyDescent="0.2">
      <c r="A154" s="1" t="s">
        <v>57</v>
      </c>
      <c r="B154" s="29" t="s">
        <v>146</v>
      </c>
      <c r="C154" s="7" t="s">
        <v>205</v>
      </c>
      <c r="D154" s="22">
        <v>9.74</v>
      </c>
      <c r="E154" s="8"/>
      <c r="F154" s="16">
        <f>ROUND(D154*E154,2)</f>
        <v>0</v>
      </c>
    </row>
    <row r="155" spans="1:6" x14ac:dyDescent="0.2">
      <c r="A155" s="1" t="s">
        <v>58</v>
      </c>
      <c r="B155" s="29" t="s">
        <v>239</v>
      </c>
      <c r="C155" s="7" t="s">
        <v>205</v>
      </c>
      <c r="D155" s="22">
        <v>58.74</v>
      </c>
      <c r="E155" s="8"/>
      <c r="F155" s="16">
        <f>ROUND(D155*E155,2)</f>
        <v>0</v>
      </c>
    </row>
    <row r="156" spans="1:6" x14ac:dyDescent="0.2">
      <c r="A156" s="1"/>
      <c r="B156" s="29"/>
      <c r="C156" s="7"/>
      <c r="D156" s="22"/>
      <c r="E156" s="8"/>
      <c r="F156" s="16"/>
    </row>
    <row r="157" spans="1:6" ht="15" x14ac:dyDescent="0.2">
      <c r="A157" s="1"/>
      <c r="B157" s="30" t="s">
        <v>385</v>
      </c>
      <c r="C157" s="7"/>
      <c r="D157" s="22"/>
      <c r="E157" s="8"/>
      <c r="F157" s="16"/>
    </row>
    <row r="158" spans="1:6" x14ac:dyDescent="0.2">
      <c r="A158" s="1" t="s">
        <v>406</v>
      </c>
      <c r="B158" s="29" t="s">
        <v>494</v>
      </c>
      <c r="C158" s="7" t="s">
        <v>205</v>
      </c>
      <c r="D158" s="22">
        <v>3.11</v>
      </c>
      <c r="E158" s="8"/>
      <c r="F158" s="16">
        <f>ROUND(D158*E158,2)</f>
        <v>0</v>
      </c>
    </row>
    <row r="159" spans="1:6" x14ac:dyDescent="0.2">
      <c r="A159" s="1" t="s">
        <v>407</v>
      </c>
      <c r="B159" s="29" t="s">
        <v>239</v>
      </c>
      <c r="C159" s="7" t="s">
        <v>205</v>
      </c>
      <c r="D159" s="22">
        <v>49.85</v>
      </c>
      <c r="E159" s="8"/>
      <c r="F159" s="16">
        <f>ROUND(D159*E159,2)</f>
        <v>0</v>
      </c>
    </row>
    <row r="160" spans="1:6" x14ac:dyDescent="0.2">
      <c r="A160" s="1"/>
      <c r="B160" s="29"/>
      <c r="C160" s="7"/>
      <c r="D160" s="22"/>
      <c r="E160" s="8"/>
      <c r="F160" s="16"/>
    </row>
    <row r="161" spans="1:6" ht="15" x14ac:dyDescent="0.2">
      <c r="A161" s="1"/>
      <c r="B161" s="30" t="s">
        <v>476</v>
      </c>
      <c r="C161" s="7"/>
      <c r="D161" s="22"/>
      <c r="E161" s="8"/>
      <c r="F161" s="16"/>
    </row>
    <row r="162" spans="1:6" x14ac:dyDescent="0.2">
      <c r="A162" s="1" t="s">
        <v>624</v>
      </c>
      <c r="B162" s="29" t="s">
        <v>494</v>
      </c>
      <c r="C162" s="7" t="s">
        <v>205</v>
      </c>
      <c r="D162" s="22">
        <v>1.98</v>
      </c>
      <c r="E162" s="8"/>
      <c r="F162" s="16">
        <f>ROUND(D162*E162,2)</f>
        <v>0</v>
      </c>
    </row>
    <row r="163" spans="1:6" x14ac:dyDescent="0.2">
      <c r="A163" s="1" t="s">
        <v>625</v>
      </c>
      <c r="B163" s="29" t="s">
        <v>239</v>
      </c>
      <c r="C163" s="7" t="s">
        <v>205</v>
      </c>
      <c r="D163" s="22">
        <v>18</v>
      </c>
      <c r="E163" s="8"/>
      <c r="F163" s="16">
        <f>ROUND(D163*E163,2)</f>
        <v>0</v>
      </c>
    </row>
    <row r="164" spans="1:6" x14ac:dyDescent="0.2">
      <c r="A164" s="1"/>
      <c r="B164" s="29"/>
      <c r="C164" s="7"/>
      <c r="D164" s="22"/>
      <c r="E164" s="8"/>
      <c r="F164" s="16"/>
    </row>
    <row r="165" spans="1:6" ht="15" x14ac:dyDescent="0.2">
      <c r="A165" s="1"/>
      <c r="B165" s="98" t="s">
        <v>133</v>
      </c>
      <c r="C165" s="7"/>
      <c r="D165" s="22"/>
      <c r="E165" s="8"/>
      <c r="F165" s="27">
        <f>SUM(F154:F163)</f>
        <v>0</v>
      </c>
    </row>
    <row r="166" spans="1:6" x14ac:dyDescent="0.2">
      <c r="A166" s="1"/>
      <c r="B166" s="4"/>
      <c r="C166" s="7"/>
      <c r="D166" s="22"/>
      <c r="E166" s="8"/>
      <c r="F166" s="16"/>
    </row>
    <row r="167" spans="1:6" ht="15" x14ac:dyDescent="0.2">
      <c r="A167" s="18" t="s">
        <v>42</v>
      </c>
      <c r="B167" s="100" t="s">
        <v>12</v>
      </c>
      <c r="C167" s="21"/>
      <c r="D167" s="38"/>
      <c r="E167" s="101"/>
      <c r="F167" s="102"/>
    </row>
    <row r="168" spans="1:6" x14ac:dyDescent="0.2">
      <c r="A168" s="1" t="s">
        <v>240</v>
      </c>
      <c r="B168" s="6" t="s">
        <v>241</v>
      </c>
      <c r="C168" s="7"/>
      <c r="D168" s="22"/>
      <c r="E168" s="8"/>
      <c r="F168" s="16"/>
    </row>
    <row r="169" spans="1:6" x14ac:dyDescent="0.2">
      <c r="A169" s="1" t="s">
        <v>319</v>
      </c>
      <c r="B169" s="6" t="s">
        <v>257</v>
      </c>
      <c r="C169" s="7" t="s">
        <v>230</v>
      </c>
      <c r="D169" s="22">
        <v>0.67</v>
      </c>
      <c r="E169" s="8"/>
      <c r="F169" s="16">
        <f>ROUND(D169*E169,2)</f>
        <v>0</v>
      </c>
    </row>
    <row r="170" spans="1:6" x14ac:dyDescent="0.2">
      <c r="A170" s="1"/>
      <c r="B170" s="6"/>
      <c r="C170" s="7"/>
      <c r="D170" s="22"/>
      <c r="E170" s="8"/>
      <c r="F170" s="16">
        <f t="shared" ref="F170:F182" si="16">ROUND(D170*E170,2)</f>
        <v>0</v>
      </c>
    </row>
    <row r="171" spans="1:6" x14ac:dyDescent="0.2">
      <c r="A171" s="1" t="s">
        <v>59</v>
      </c>
      <c r="B171" s="6" t="s">
        <v>214</v>
      </c>
      <c r="C171" s="7"/>
      <c r="D171" s="22"/>
      <c r="E171" s="8"/>
      <c r="F171" s="16">
        <f t="shared" si="16"/>
        <v>0</v>
      </c>
    </row>
    <row r="172" spans="1:6" ht="28.5" x14ac:dyDescent="0.2">
      <c r="A172" s="1" t="s">
        <v>215</v>
      </c>
      <c r="B172" s="6" t="s">
        <v>45</v>
      </c>
      <c r="C172" s="7" t="s">
        <v>205</v>
      </c>
      <c r="D172" s="22">
        <v>917.89</v>
      </c>
      <c r="E172" s="8"/>
      <c r="F172" s="16">
        <f t="shared" si="16"/>
        <v>0</v>
      </c>
    </row>
    <row r="173" spans="1:6" x14ac:dyDescent="0.2">
      <c r="A173" s="1" t="s">
        <v>217</v>
      </c>
      <c r="B173" s="6" t="s">
        <v>216</v>
      </c>
      <c r="C173" s="7" t="s">
        <v>0</v>
      </c>
      <c r="D173" s="22">
        <v>33.6</v>
      </c>
      <c r="E173" s="8"/>
      <c r="F173" s="16">
        <f t="shared" si="16"/>
        <v>0</v>
      </c>
    </row>
    <row r="174" spans="1:6" x14ac:dyDescent="0.2">
      <c r="A174" s="1" t="s">
        <v>62</v>
      </c>
      <c r="B174" s="6" t="s">
        <v>189</v>
      </c>
      <c r="C174" s="7"/>
      <c r="D174" s="22"/>
      <c r="E174" s="8"/>
      <c r="F174" s="16">
        <f t="shared" si="16"/>
        <v>0</v>
      </c>
    </row>
    <row r="175" spans="1:6" x14ac:dyDescent="0.2">
      <c r="A175" s="1" t="s">
        <v>218</v>
      </c>
      <c r="B175" s="6" t="s">
        <v>49</v>
      </c>
      <c r="C175" s="7" t="s">
        <v>0</v>
      </c>
      <c r="D175" s="22">
        <v>107.2</v>
      </c>
      <c r="E175" s="8"/>
      <c r="F175" s="16">
        <f t="shared" si="16"/>
        <v>0</v>
      </c>
    </row>
    <row r="176" spans="1:6" x14ac:dyDescent="0.2">
      <c r="A176" s="1" t="s">
        <v>219</v>
      </c>
      <c r="B176" s="4" t="s">
        <v>50</v>
      </c>
      <c r="C176" s="7" t="s">
        <v>0</v>
      </c>
      <c r="D176" s="22">
        <v>116.6</v>
      </c>
      <c r="E176" s="8"/>
      <c r="F176" s="16">
        <f t="shared" si="16"/>
        <v>0</v>
      </c>
    </row>
    <row r="177" spans="1:6" x14ac:dyDescent="0.2">
      <c r="A177" s="1"/>
      <c r="B177" s="4"/>
      <c r="C177" s="7"/>
      <c r="D177" s="22"/>
      <c r="E177" s="8"/>
      <c r="F177" s="16">
        <f t="shared" si="16"/>
        <v>0</v>
      </c>
    </row>
    <row r="178" spans="1:6" x14ac:dyDescent="0.2">
      <c r="A178" s="1" t="s">
        <v>62</v>
      </c>
      <c r="B178" s="4" t="s">
        <v>453</v>
      </c>
      <c r="C178" s="7"/>
      <c r="D178" s="22"/>
      <c r="E178" s="8"/>
      <c r="F178" s="16">
        <f t="shared" si="16"/>
        <v>0</v>
      </c>
    </row>
    <row r="179" spans="1:6" x14ac:dyDescent="0.2">
      <c r="A179" s="1" t="s">
        <v>218</v>
      </c>
      <c r="B179" s="4" t="s">
        <v>456</v>
      </c>
      <c r="C179" s="7" t="s">
        <v>205</v>
      </c>
      <c r="D179" s="22">
        <v>57.86</v>
      </c>
      <c r="E179" s="8"/>
      <c r="F179" s="16">
        <f t="shared" si="16"/>
        <v>0</v>
      </c>
    </row>
    <row r="180" spans="1:6" ht="28.5" x14ac:dyDescent="0.2">
      <c r="A180" s="1" t="s">
        <v>219</v>
      </c>
      <c r="B180" s="15" t="s">
        <v>455</v>
      </c>
      <c r="C180" s="7" t="s">
        <v>230</v>
      </c>
      <c r="D180" s="22">
        <v>1.45</v>
      </c>
      <c r="E180" s="8"/>
      <c r="F180" s="16">
        <f t="shared" si="16"/>
        <v>0</v>
      </c>
    </row>
    <row r="181" spans="1:6" x14ac:dyDescent="0.2">
      <c r="A181" s="1" t="s">
        <v>626</v>
      </c>
      <c r="B181" s="4" t="s">
        <v>454</v>
      </c>
      <c r="C181" s="7" t="s">
        <v>205</v>
      </c>
      <c r="D181" s="22">
        <v>57.86</v>
      </c>
      <c r="E181" s="8"/>
      <c r="F181" s="16">
        <f t="shared" si="16"/>
        <v>0</v>
      </c>
    </row>
    <row r="182" spans="1:6" x14ac:dyDescent="0.2">
      <c r="A182" s="1" t="s">
        <v>627</v>
      </c>
      <c r="B182" s="4" t="s">
        <v>457</v>
      </c>
      <c r="C182" s="7" t="s">
        <v>230</v>
      </c>
      <c r="D182" s="22">
        <v>1.45</v>
      </c>
      <c r="E182" s="8"/>
      <c r="F182" s="16">
        <f t="shared" si="16"/>
        <v>0</v>
      </c>
    </row>
    <row r="183" spans="1:6" x14ac:dyDescent="0.2">
      <c r="A183" s="1"/>
      <c r="B183" s="4"/>
      <c r="C183" s="7"/>
      <c r="D183" s="22"/>
      <c r="E183" s="8"/>
      <c r="F183" s="16"/>
    </row>
    <row r="184" spans="1:6" ht="15" x14ac:dyDescent="0.2">
      <c r="A184" s="1"/>
      <c r="B184" s="98" t="s">
        <v>134</v>
      </c>
      <c r="C184" s="7"/>
      <c r="D184" s="22"/>
      <c r="E184" s="8"/>
      <c r="F184" s="27">
        <f>SUM(F169:F183)</f>
        <v>0</v>
      </c>
    </row>
    <row r="185" spans="1:6" x14ac:dyDescent="0.2">
      <c r="A185" s="1"/>
      <c r="B185" s="6"/>
      <c r="C185" s="7"/>
      <c r="D185" s="22"/>
      <c r="E185" s="8"/>
      <c r="F185" s="16">
        <f t="shared" ref="F185" si="17">ROUND(D185*E185,2)</f>
        <v>0</v>
      </c>
    </row>
    <row r="186" spans="1:6" ht="15" x14ac:dyDescent="0.2">
      <c r="A186" s="18" t="s">
        <v>43</v>
      </c>
      <c r="B186" s="100" t="s">
        <v>518</v>
      </c>
      <c r="C186" s="21"/>
      <c r="D186" s="38"/>
      <c r="E186" s="101"/>
      <c r="F186" s="102"/>
    </row>
    <row r="187" spans="1:6" ht="15" x14ac:dyDescent="0.2">
      <c r="A187" s="11" t="s">
        <v>60</v>
      </c>
      <c r="B187" s="30" t="s">
        <v>264</v>
      </c>
    </row>
    <row r="188" spans="1:6" ht="15" x14ac:dyDescent="0.2">
      <c r="A188" s="1"/>
      <c r="B188" s="30" t="s">
        <v>259</v>
      </c>
    </row>
    <row r="189" spans="1:6" x14ac:dyDescent="0.2">
      <c r="A189" s="1" t="s">
        <v>105</v>
      </c>
      <c r="B189" s="6" t="s">
        <v>262</v>
      </c>
      <c r="C189" s="62" t="s">
        <v>205</v>
      </c>
      <c r="D189" s="26">
        <v>7.02</v>
      </c>
      <c r="F189" s="16">
        <f>ROUND(D189*E189,2)</f>
        <v>0</v>
      </c>
    </row>
    <row r="190" spans="1:6" x14ac:dyDescent="0.2">
      <c r="A190" s="1" t="s">
        <v>106</v>
      </c>
      <c r="B190" s="6" t="s">
        <v>263</v>
      </c>
      <c r="C190" s="62" t="s">
        <v>205</v>
      </c>
      <c r="D190" s="26">
        <v>8.39</v>
      </c>
      <c r="F190" s="16">
        <f t="shared" ref="F190:F201" si="18">ROUND(D190*E190,2)</f>
        <v>0</v>
      </c>
    </row>
    <row r="191" spans="1:6" x14ac:dyDescent="0.2">
      <c r="A191" s="1"/>
      <c r="B191" s="6"/>
      <c r="F191" s="16">
        <f t="shared" si="18"/>
        <v>0</v>
      </c>
    </row>
    <row r="192" spans="1:6" ht="15" x14ac:dyDescent="0.2">
      <c r="A192" s="1"/>
      <c r="B192" s="30" t="s">
        <v>385</v>
      </c>
      <c r="F192" s="16">
        <f t="shared" si="18"/>
        <v>0</v>
      </c>
    </row>
    <row r="193" spans="1:6" x14ac:dyDescent="0.2">
      <c r="A193" s="1" t="s">
        <v>427</v>
      </c>
      <c r="B193" s="6" t="s">
        <v>495</v>
      </c>
      <c r="C193" s="62" t="s">
        <v>205</v>
      </c>
      <c r="D193" s="26">
        <v>3.25</v>
      </c>
      <c r="F193" s="16">
        <f t="shared" si="18"/>
        <v>0</v>
      </c>
    </row>
    <row r="194" spans="1:6" x14ac:dyDescent="0.2">
      <c r="A194" s="1" t="s">
        <v>428</v>
      </c>
      <c r="B194" s="6" t="s">
        <v>521</v>
      </c>
      <c r="C194" s="62" t="s">
        <v>205</v>
      </c>
      <c r="D194" s="26">
        <v>3.12</v>
      </c>
      <c r="F194" s="16">
        <f t="shared" si="18"/>
        <v>0</v>
      </c>
    </row>
    <row r="195" spans="1:6" x14ac:dyDescent="0.2">
      <c r="A195" s="1"/>
      <c r="B195" s="6"/>
      <c r="F195" s="16">
        <f t="shared" si="18"/>
        <v>0</v>
      </c>
    </row>
    <row r="196" spans="1:6" ht="15" x14ac:dyDescent="0.2">
      <c r="A196" s="1"/>
      <c r="B196" s="30" t="s">
        <v>476</v>
      </c>
      <c r="F196" s="16">
        <f t="shared" si="18"/>
        <v>0</v>
      </c>
    </row>
    <row r="197" spans="1:6" x14ac:dyDescent="0.2">
      <c r="A197" s="1" t="s">
        <v>628</v>
      </c>
      <c r="B197" s="6" t="s">
        <v>570</v>
      </c>
      <c r="C197" s="62" t="s">
        <v>205</v>
      </c>
      <c r="D197" s="26">
        <v>2.37</v>
      </c>
      <c r="F197" s="16">
        <f t="shared" si="18"/>
        <v>0</v>
      </c>
    </row>
    <row r="198" spans="1:6" x14ac:dyDescent="0.2">
      <c r="A198" s="1"/>
      <c r="B198" s="6"/>
      <c r="F198" s="16">
        <f t="shared" si="18"/>
        <v>0</v>
      </c>
    </row>
    <row r="199" spans="1:6" ht="15" x14ac:dyDescent="0.2">
      <c r="A199" s="11" t="s">
        <v>519</v>
      </c>
      <c r="B199" s="30" t="s">
        <v>520</v>
      </c>
      <c r="F199" s="16">
        <f t="shared" si="18"/>
        <v>0</v>
      </c>
    </row>
    <row r="200" spans="1:6" ht="15" x14ac:dyDescent="0.2">
      <c r="A200" s="1"/>
      <c r="B200" s="30" t="s">
        <v>385</v>
      </c>
      <c r="F200" s="16">
        <f t="shared" si="18"/>
        <v>0</v>
      </c>
    </row>
    <row r="201" spans="1:6" x14ac:dyDescent="0.2">
      <c r="A201" s="1" t="s">
        <v>629</v>
      </c>
      <c r="B201" s="6" t="s">
        <v>571</v>
      </c>
      <c r="C201" s="62" t="s">
        <v>205</v>
      </c>
      <c r="D201" s="26">
        <v>1.89</v>
      </c>
      <c r="F201" s="16">
        <f t="shared" si="18"/>
        <v>0</v>
      </c>
    </row>
    <row r="202" spans="1:6" x14ac:dyDescent="0.2">
      <c r="A202" s="1"/>
      <c r="B202" s="6"/>
    </row>
    <row r="203" spans="1:6" ht="15" x14ac:dyDescent="0.2">
      <c r="A203" s="1"/>
      <c r="B203" s="98" t="s">
        <v>135</v>
      </c>
      <c r="C203" s="7"/>
      <c r="D203" s="22"/>
      <c r="E203" s="8"/>
      <c r="F203" s="27">
        <f>SUM(F189:F202)</f>
        <v>0</v>
      </c>
    </row>
    <row r="204" spans="1:6" x14ac:dyDescent="0.2">
      <c r="A204" s="1"/>
      <c r="B204" s="6"/>
      <c r="C204" s="7"/>
      <c r="D204" s="22"/>
      <c r="E204" s="8"/>
      <c r="F204" s="16"/>
    </row>
    <row r="205" spans="1:6" ht="15" x14ac:dyDescent="0.2">
      <c r="A205" s="18" t="s">
        <v>61</v>
      </c>
      <c r="B205" s="100" t="s">
        <v>65</v>
      </c>
      <c r="C205" s="21"/>
      <c r="D205" s="38"/>
      <c r="E205" s="101"/>
      <c r="F205" s="102"/>
    </row>
    <row r="206" spans="1:6" ht="15" x14ac:dyDescent="0.2">
      <c r="A206" s="11"/>
      <c r="B206" s="30" t="s">
        <v>259</v>
      </c>
      <c r="C206" s="7"/>
      <c r="D206" s="22"/>
      <c r="E206" s="8"/>
      <c r="F206" s="16"/>
    </row>
    <row r="207" spans="1:6" s="5" customFormat="1" x14ac:dyDescent="0.2">
      <c r="A207" s="1" t="s">
        <v>63</v>
      </c>
      <c r="B207" s="6" t="s">
        <v>304</v>
      </c>
      <c r="C207" s="7" t="s">
        <v>1</v>
      </c>
      <c r="D207" s="22">
        <v>2</v>
      </c>
      <c r="E207" s="9"/>
      <c r="F207" s="16">
        <f>ROUND(D207*E207,2)</f>
        <v>0</v>
      </c>
    </row>
    <row r="208" spans="1:6" s="5" customFormat="1" x14ac:dyDescent="0.2">
      <c r="A208" s="1" t="s">
        <v>64</v>
      </c>
      <c r="B208" s="6" t="s">
        <v>303</v>
      </c>
      <c r="C208" s="7" t="s">
        <v>1</v>
      </c>
      <c r="D208" s="22">
        <v>2</v>
      </c>
      <c r="E208" s="9"/>
      <c r="F208" s="16">
        <f t="shared" ref="F208:F215" si="19">ROUND(D208*E208,2)</f>
        <v>0</v>
      </c>
    </row>
    <row r="209" spans="1:6" s="5" customFormat="1" x14ac:dyDescent="0.2">
      <c r="A209" s="1"/>
      <c r="B209" s="6"/>
      <c r="C209" s="7"/>
      <c r="D209" s="22"/>
      <c r="E209" s="9"/>
      <c r="F209" s="16">
        <f t="shared" si="19"/>
        <v>0</v>
      </c>
    </row>
    <row r="210" spans="1:6" s="5" customFormat="1" ht="15" x14ac:dyDescent="0.2">
      <c r="A210" s="1"/>
      <c r="B210" s="30" t="s">
        <v>385</v>
      </c>
      <c r="C210" s="7"/>
      <c r="D210" s="22"/>
      <c r="E210" s="9"/>
      <c r="F210" s="16">
        <f t="shared" si="19"/>
        <v>0</v>
      </c>
    </row>
    <row r="211" spans="1:6" s="5" customFormat="1" x14ac:dyDescent="0.2">
      <c r="A211" s="1" t="s">
        <v>429</v>
      </c>
      <c r="B211" s="6" t="s">
        <v>496</v>
      </c>
      <c r="C211" s="7" t="s">
        <v>1</v>
      </c>
      <c r="D211" s="22">
        <v>3</v>
      </c>
      <c r="E211" s="9"/>
      <c r="F211" s="16">
        <f t="shared" si="19"/>
        <v>0</v>
      </c>
    </row>
    <row r="212" spans="1:6" s="5" customFormat="1" x14ac:dyDescent="0.2">
      <c r="A212" s="1" t="s">
        <v>430</v>
      </c>
      <c r="B212" s="6" t="s">
        <v>522</v>
      </c>
      <c r="C212" s="7" t="s">
        <v>1</v>
      </c>
      <c r="D212" s="22">
        <v>1</v>
      </c>
      <c r="E212" s="9"/>
      <c r="F212" s="16">
        <f t="shared" si="19"/>
        <v>0</v>
      </c>
    </row>
    <row r="213" spans="1:6" s="5" customFormat="1" x14ac:dyDescent="0.2">
      <c r="A213" s="1"/>
      <c r="B213" s="6"/>
      <c r="C213" s="7"/>
      <c r="D213" s="22"/>
      <c r="E213" s="9"/>
      <c r="F213" s="16">
        <f t="shared" si="19"/>
        <v>0</v>
      </c>
    </row>
    <row r="214" spans="1:6" s="5" customFormat="1" ht="15" x14ac:dyDescent="0.2">
      <c r="A214" s="1"/>
      <c r="B214" s="30" t="s">
        <v>476</v>
      </c>
      <c r="C214" s="7"/>
      <c r="D214" s="22"/>
      <c r="E214" s="9"/>
      <c r="F214" s="16">
        <f t="shared" si="19"/>
        <v>0</v>
      </c>
    </row>
    <row r="215" spans="1:6" s="5" customFormat="1" x14ac:dyDescent="0.2">
      <c r="A215" s="1" t="s">
        <v>573</v>
      </c>
      <c r="B215" s="6" t="s">
        <v>572</v>
      </c>
      <c r="C215" s="7" t="s">
        <v>1</v>
      </c>
      <c r="D215" s="22">
        <v>1</v>
      </c>
      <c r="E215" s="9"/>
      <c r="F215" s="16">
        <f t="shared" si="19"/>
        <v>0</v>
      </c>
    </row>
    <row r="216" spans="1:6" s="5" customFormat="1" x14ac:dyDescent="0.2">
      <c r="A216" s="1"/>
      <c r="B216" s="6"/>
      <c r="C216" s="7"/>
      <c r="D216" s="22"/>
      <c r="E216" s="9"/>
      <c r="F216" s="16"/>
    </row>
    <row r="217" spans="1:6" s="5" customFormat="1" ht="15" x14ac:dyDescent="0.2">
      <c r="A217" s="1"/>
      <c r="B217" s="98" t="s">
        <v>136</v>
      </c>
      <c r="C217" s="7"/>
      <c r="D217" s="22"/>
      <c r="E217" s="8"/>
      <c r="F217" s="27">
        <f>SUM(F207:F216)</f>
        <v>0</v>
      </c>
    </row>
    <row r="218" spans="1:6" s="5" customFormat="1" x14ac:dyDescent="0.2">
      <c r="A218" s="1"/>
      <c r="B218" s="6"/>
      <c r="C218" s="7"/>
      <c r="D218" s="22"/>
      <c r="E218" s="8"/>
      <c r="F218" s="16"/>
    </row>
    <row r="219" spans="1:6" s="5" customFormat="1" ht="15" x14ac:dyDescent="0.2">
      <c r="A219" s="18" t="s">
        <v>66</v>
      </c>
      <c r="B219" s="35" t="s">
        <v>137</v>
      </c>
      <c r="C219" s="19" t="s">
        <v>2</v>
      </c>
      <c r="D219" s="34"/>
      <c r="E219" s="20"/>
      <c r="F219" s="27"/>
    </row>
    <row r="220" spans="1:6" s="5" customFormat="1" ht="15" x14ac:dyDescent="0.2">
      <c r="A220" s="11"/>
      <c r="B220" s="30" t="s">
        <v>259</v>
      </c>
      <c r="C220" s="12"/>
      <c r="D220" s="33"/>
      <c r="E220" s="13"/>
      <c r="F220" s="24"/>
    </row>
    <row r="221" spans="1:6" ht="18" customHeight="1" x14ac:dyDescent="0.2">
      <c r="A221" s="1" t="s">
        <v>320</v>
      </c>
      <c r="B221" s="6" t="s">
        <v>265</v>
      </c>
      <c r="C221" s="7" t="s">
        <v>1</v>
      </c>
      <c r="D221" s="22">
        <v>4</v>
      </c>
      <c r="E221" s="9"/>
      <c r="F221" s="16">
        <f>ROUND(D221*E221,2)</f>
        <v>0</v>
      </c>
    </row>
    <row r="222" spans="1:6" ht="28.5" x14ac:dyDescent="0.2">
      <c r="A222" s="1" t="s">
        <v>162</v>
      </c>
      <c r="B222" s="6" t="s">
        <v>266</v>
      </c>
      <c r="C222" s="7" t="s">
        <v>1</v>
      </c>
      <c r="D222" s="22">
        <v>2</v>
      </c>
      <c r="E222" s="8"/>
      <c r="F222" s="16">
        <f>ROUND(D222*E222,2)</f>
        <v>0</v>
      </c>
    </row>
    <row r="223" spans="1:6" s="5" customFormat="1" ht="28.5" x14ac:dyDescent="0.2">
      <c r="A223" s="1" t="s">
        <v>163</v>
      </c>
      <c r="B223" s="6" t="s">
        <v>147</v>
      </c>
      <c r="C223" s="7" t="s">
        <v>3</v>
      </c>
      <c r="D223" s="22">
        <v>3</v>
      </c>
      <c r="E223" s="8"/>
      <c r="F223" s="16">
        <f>ROUND(D223*E223,2)</f>
        <v>0</v>
      </c>
    </row>
    <row r="224" spans="1:6" s="5" customFormat="1" x14ac:dyDescent="0.2">
      <c r="A224" s="1"/>
      <c r="B224" s="6"/>
      <c r="C224" s="7"/>
      <c r="D224" s="22"/>
      <c r="E224" s="8"/>
      <c r="F224" s="16"/>
    </row>
    <row r="225" spans="1:6" s="5" customFormat="1" ht="15" x14ac:dyDescent="0.2">
      <c r="A225" s="1"/>
      <c r="B225" s="30" t="s">
        <v>385</v>
      </c>
      <c r="C225" s="7"/>
      <c r="D225" s="22"/>
      <c r="E225" s="8"/>
      <c r="F225" s="16"/>
    </row>
    <row r="226" spans="1:6" s="5" customFormat="1" ht="15.75" customHeight="1" x14ac:dyDescent="0.2">
      <c r="A226" s="1" t="s">
        <v>431</v>
      </c>
      <c r="B226" s="6" t="s">
        <v>265</v>
      </c>
      <c r="C226" s="7" t="s">
        <v>1</v>
      </c>
      <c r="D226" s="22">
        <v>3</v>
      </c>
      <c r="E226" s="9"/>
      <c r="F226" s="16">
        <f>ROUND(D226*E226,2)</f>
        <v>0</v>
      </c>
    </row>
    <row r="227" spans="1:6" s="5" customFormat="1" ht="28.5" x14ac:dyDescent="0.2">
      <c r="A227" s="1" t="s">
        <v>432</v>
      </c>
      <c r="B227" s="6" t="s">
        <v>266</v>
      </c>
      <c r="C227" s="7" t="s">
        <v>1</v>
      </c>
      <c r="D227" s="22">
        <v>2</v>
      </c>
      <c r="E227" s="8"/>
      <c r="F227" s="16">
        <f>ROUND(D227*E227,2)</f>
        <v>0</v>
      </c>
    </row>
    <row r="228" spans="1:6" s="5" customFormat="1" ht="28.5" x14ac:dyDescent="0.2">
      <c r="A228" s="1" t="s">
        <v>433</v>
      </c>
      <c r="B228" s="6" t="s">
        <v>147</v>
      </c>
      <c r="C228" s="7" t="s">
        <v>3</v>
      </c>
      <c r="D228" s="22">
        <v>1</v>
      </c>
      <c r="E228" s="8"/>
      <c r="F228" s="16">
        <f>ROUND(D228*E228,2)</f>
        <v>0</v>
      </c>
    </row>
    <row r="229" spans="1:6" s="5" customFormat="1" ht="28.5" x14ac:dyDescent="0.2">
      <c r="A229" s="1" t="s">
        <v>531</v>
      </c>
      <c r="B229" s="10" t="s">
        <v>530</v>
      </c>
      <c r="C229" s="7" t="s">
        <v>0</v>
      </c>
      <c r="D229" s="22">
        <v>21.2</v>
      </c>
      <c r="E229" s="9"/>
      <c r="F229" s="16">
        <f t="shared" ref="F229" si="20">ROUND(D229*E229,2)</f>
        <v>0</v>
      </c>
    </row>
    <row r="230" spans="1:6" s="5" customFormat="1" x14ac:dyDescent="0.2">
      <c r="A230" s="1"/>
      <c r="B230" s="6"/>
      <c r="C230" s="7"/>
      <c r="D230" s="22"/>
      <c r="E230" s="8"/>
      <c r="F230" s="16"/>
    </row>
    <row r="231" spans="1:6" s="5" customFormat="1" ht="15" x14ac:dyDescent="0.2">
      <c r="A231" s="1"/>
      <c r="B231" s="30" t="s">
        <v>476</v>
      </c>
      <c r="C231" s="7"/>
      <c r="D231" s="22"/>
      <c r="E231" s="8"/>
      <c r="F231" s="16"/>
    </row>
    <row r="232" spans="1:6" s="5" customFormat="1" ht="15" customHeight="1" x14ac:dyDescent="0.2">
      <c r="A232" s="1" t="s">
        <v>574</v>
      </c>
      <c r="B232" s="6" t="s">
        <v>265</v>
      </c>
      <c r="C232" s="7" t="s">
        <v>1</v>
      </c>
      <c r="D232" s="22">
        <v>1</v>
      </c>
      <c r="E232" s="9"/>
      <c r="F232" s="16">
        <f>ROUND(D232*E232,2)</f>
        <v>0</v>
      </c>
    </row>
    <row r="233" spans="1:6" s="5" customFormat="1" ht="29.25" customHeight="1" x14ac:dyDescent="0.2">
      <c r="A233" s="1" t="s">
        <v>575</v>
      </c>
      <c r="B233" s="10" t="s">
        <v>530</v>
      </c>
      <c r="C233" s="7" t="s">
        <v>0</v>
      </c>
      <c r="D233" s="22">
        <v>35.200000000000003</v>
      </c>
      <c r="E233" s="9"/>
      <c r="F233" s="16">
        <f t="shared" ref="F233" si="21">ROUND(D233*E233,2)</f>
        <v>0</v>
      </c>
    </row>
    <row r="234" spans="1:6" s="5" customFormat="1" x14ac:dyDescent="0.2">
      <c r="A234" s="1"/>
      <c r="B234" s="6"/>
      <c r="C234" s="7"/>
      <c r="D234" s="22"/>
      <c r="E234" s="8"/>
      <c r="F234" s="16"/>
    </row>
    <row r="235" spans="1:6" s="5" customFormat="1" ht="15" x14ac:dyDescent="0.2">
      <c r="A235" s="1"/>
      <c r="B235" s="98" t="s">
        <v>138</v>
      </c>
      <c r="C235" s="7"/>
      <c r="D235" s="22"/>
      <c r="E235" s="8"/>
      <c r="F235" s="27">
        <f>SUM(F221:F233)</f>
        <v>0</v>
      </c>
    </row>
    <row r="236" spans="1:6" s="5" customFormat="1" x14ac:dyDescent="0.2">
      <c r="A236" s="1"/>
      <c r="B236" s="6"/>
      <c r="C236" s="7"/>
      <c r="D236" s="22"/>
      <c r="E236" s="8"/>
      <c r="F236" s="16"/>
    </row>
    <row r="237" spans="1:6" s="5" customFormat="1" ht="15" x14ac:dyDescent="0.2">
      <c r="A237" s="18" t="s">
        <v>67</v>
      </c>
      <c r="B237" s="131" t="s">
        <v>159</v>
      </c>
      <c r="C237" s="131"/>
      <c r="D237" s="38"/>
      <c r="E237" s="101"/>
      <c r="F237" s="102"/>
    </row>
    <row r="238" spans="1:6" s="5" customFormat="1" ht="15" x14ac:dyDescent="0.2">
      <c r="A238" s="11"/>
      <c r="B238" s="30" t="s">
        <v>524</v>
      </c>
      <c r="C238" s="17"/>
      <c r="D238" s="22"/>
      <c r="E238" s="8"/>
      <c r="F238" s="16"/>
    </row>
    <row r="239" spans="1:6" s="5" customFormat="1" x14ac:dyDescent="0.2">
      <c r="A239" s="1" t="s">
        <v>107</v>
      </c>
      <c r="B239" s="6" t="s">
        <v>523</v>
      </c>
      <c r="C239" s="7" t="s">
        <v>205</v>
      </c>
      <c r="D239" s="26">
        <v>8.39</v>
      </c>
      <c r="E239" s="8"/>
      <c r="F239" s="16">
        <f>ROUND(D239*E239,2)</f>
        <v>0</v>
      </c>
    </row>
    <row r="240" spans="1:6" s="5" customFormat="1" x14ac:dyDescent="0.2">
      <c r="A240" s="1"/>
      <c r="B240" s="6"/>
      <c r="C240" s="7"/>
      <c r="D240" s="26"/>
      <c r="E240" s="8"/>
      <c r="F240" s="16">
        <f t="shared" ref="F240:F242" si="22">ROUND(D240*E240,2)</f>
        <v>0</v>
      </c>
    </row>
    <row r="241" spans="1:6" s="5" customFormat="1" ht="15" x14ac:dyDescent="0.2">
      <c r="A241" s="1"/>
      <c r="B241" s="30" t="s">
        <v>385</v>
      </c>
      <c r="C241" s="7"/>
      <c r="D241" s="26"/>
      <c r="E241" s="8"/>
      <c r="F241" s="16">
        <f t="shared" si="22"/>
        <v>0</v>
      </c>
    </row>
    <row r="242" spans="1:6" s="5" customFormat="1" x14ac:dyDescent="0.2">
      <c r="A242" s="1" t="s">
        <v>526</v>
      </c>
      <c r="B242" s="6" t="s">
        <v>525</v>
      </c>
      <c r="C242" s="7" t="s">
        <v>205</v>
      </c>
      <c r="D242" s="26">
        <v>3.12</v>
      </c>
      <c r="E242" s="8"/>
      <c r="F242" s="16">
        <f t="shared" si="22"/>
        <v>0</v>
      </c>
    </row>
    <row r="243" spans="1:6" s="5" customFormat="1" x14ac:dyDescent="0.2">
      <c r="A243" s="1"/>
      <c r="B243" s="6"/>
      <c r="C243" s="7"/>
      <c r="D243" s="26"/>
      <c r="E243" s="8"/>
      <c r="F243" s="16"/>
    </row>
    <row r="244" spans="1:6" s="5" customFormat="1" ht="15" x14ac:dyDescent="0.2">
      <c r="A244" s="1"/>
      <c r="B244" s="98" t="s">
        <v>139</v>
      </c>
      <c r="C244" s="7"/>
      <c r="D244" s="103"/>
      <c r="E244" s="8"/>
      <c r="F244" s="27">
        <f>SUM(F239:F243)</f>
        <v>0</v>
      </c>
    </row>
    <row r="245" spans="1:6" s="5" customFormat="1" x14ac:dyDescent="0.2">
      <c r="A245" s="1"/>
      <c r="B245" s="6"/>
      <c r="C245" s="7"/>
      <c r="D245" s="22"/>
      <c r="E245" s="8"/>
      <c r="F245" s="16"/>
    </row>
    <row r="246" spans="1:6" s="5" customFormat="1" ht="15" x14ac:dyDescent="0.2">
      <c r="A246" s="18" t="s">
        <v>68</v>
      </c>
      <c r="B246" s="35" t="s">
        <v>399</v>
      </c>
      <c r="C246" s="19" t="s">
        <v>2</v>
      </c>
      <c r="D246" s="34"/>
      <c r="E246" s="20"/>
      <c r="F246" s="27"/>
    </row>
    <row r="247" spans="1:6" s="5" customFormat="1" ht="15" x14ac:dyDescent="0.2">
      <c r="A247" s="11"/>
      <c r="B247" s="30" t="s">
        <v>614</v>
      </c>
      <c r="C247" s="12"/>
      <c r="D247" s="33"/>
      <c r="E247" s="13"/>
      <c r="F247" s="24"/>
    </row>
    <row r="248" spans="1:6" s="5" customFormat="1" x14ac:dyDescent="0.2">
      <c r="A248" s="1" t="s">
        <v>69</v>
      </c>
      <c r="B248" s="6" t="s">
        <v>11</v>
      </c>
      <c r="C248" s="7" t="s">
        <v>205</v>
      </c>
      <c r="D248" s="22">
        <v>143.94999999999999</v>
      </c>
      <c r="E248" s="8"/>
      <c r="F248" s="16">
        <f>ROUND(D248*E248,2)</f>
        <v>0</v>
      </c>
    </row>
    <row r="249" spans="1:6" s="5" customFormat="1" x14ac:dyDescent="0.2">
      <c r="A249" s="1" t="s">
        <v>70</v>
      </c>
      <c r="B249" s="6" t="s">
        <v>272</v>
      </c>
      <c r="C249" s="7" t="s">
        <v>205</v>
      </c>
      <c r="D249" s="22">
        <v>41.05</v>
      </c>
      <c r="E249" s="8"/>
      <c r="F249" s="16">
        <f t="shared" ref="F249:F282" si="23">ROUND(D249*E249,2)</f>
        <v>0</v>
      </c>
    </row>
    <row r="250" spans="1:6" s="5" customFormat="1" x14ac:dyDescent="0.2">
      <c r="A250" s="1" t="s">
        <v>275</v>
      </c>
      <c r="B250" s="6" t="s">
        <v>273</v>
      </c>
      <c r="C250" s="7" t="s">
        <v>205</v>
      </c>
      <c r="D250" s="22">
        <v>102.9</v>
      </c>
      <c r="E250" s="8"/>
      <c r="F250" s="16">
        <f t="shared" si="23"/>
        <v>0</v>
      </c>
    </row>
    <row r="251" spans="1:6" s="5" customFormat="1" x14ac:dyDescent="0.2">
      <c r="A251" s="1" t="s">
        <v>276</v>
      </c>
      <c r="B251" s="6" t="s">
        <v>274</v>
      </c>
      <c r="C251" s="7" t="s">
        <v>205</v>
      </c>
      <c r="D251" s="22">
        <v>41.05</v>
      </c>
      <c r="E251" s="8"/>
      <c r="F251" s="16">
        <f t="shared" si="23"/>
        <v>0</v>
      </c>
    </row>
    <row r="252" spans="1:6" s="5" customFormat="1" ht="42.75" x14ac:dyDescent="0.2">
      <c r="A252" s="1" t="s">
        <v>277</v>
      </c>
      <c r="B252" s="6" t="s">
        <v>269</v>
      </c>
      <c r="C252" s="7" t="s">
        <v>205</v>
      </c>
      <c r="D252" s="22">
        <v>102.9</v>
      </c>
      <c r="E252" s="22"/>
      <c r="F252" s="16">
        <f t="shared" si="23"/>
        <v>0</v>
      </c>
    </row>
    <row r="253" spans="1:6" s="5" customFormat="1" ht="28.5" x14ac:dyDescent="0.2">
      <c r="A253" s="1" t="s">
        <v>278</v>
      </c>
      <c r="B253" s="6" t="s">
        <v>270</v>
      </c>
      <c r="C253" s="7" t="s">
        <v>205</v>
      </c>
      <c r="D253" s="22">
        <v>102.9</v>
      </c>
      <c r="E253" s="8"/>
      <c r="F253" s="16">
        <f t="shared" si="23"/>
        <v>0</v>
      </c>
    </row>
    <row r="254" spans="1:6" s="5" customFormat="1" x14ac:dyDescent="0.2">
      <c r="A254" s="1" t="s">
        <v>279</v>
      </c>
      <c r="B254" s="6" t="s">
        <v>178</v>
      </c>
      <c r="C254" s="7" t="s">
        <v>0</v>
      </c>
      <c r="D254" s="22">
        <v>9.14</v>
      </c>
      <c r="E254" s="8"/>
      <c r="F254" s="16">
        <f t="shared" si="23"/>
        <v>0</v>
      </c>
    </row>
    <row r="255" spans="1:6" s="5" customFormat="1" x14ac:dyDescent="0.2">
      <c r="A255" s="1" t="s">
        <v>280</v>
      </c>
      <c r="B255" s="6" t="s">
        <v>148</v>
      </c>
      <c r="C255" s="7" t="s">
        <v>0</v>
      </c>
      <c r="D255" s="22">
        <v>37.96</v>
      </c>
      <c r="E255" s="8"/>
      <c r="F255" s="16">
        <f t="shared" si="23"/>
        <v>0</v>
      </c>
    </row>
    <row r="256" spans="1:6" s="5" customFormat="1" ht="28.5" x14ac:dyDescent="0.2">
      <c r="A256" s="1" t="s">
        <v>281</v>
      </c>
      <c r="B256" s="29" t="s">
        <v>271</v>
      </c>
      <c r="C256" s="7" t="s">
        <v>205</v>
      </c>
      <c r="D256" s="22">
        <v>14.2</v>
      </c>
      <c r="E256" s="8"/>
      <c r="F256" s="16">
        <f t="shared" si="23"/>
        <v>0</v>
      </c>
    </row>
    <row r="257" spans="1:6" s="5" customFormat="1" ht="28.5" x14ac:dyDescent="0.2">
      <c r="A257" s="1" t="s">
        <v>282</v>
      </c>
      <c r="B257" s="37" t="s">
        <v>615</v>
      </c>
      <c r="C257" s="7" t="s">
        <v>205</v>
      </c>
      <c r="D257" s="22">
        <v>73.97</v>
      </c>
      <c r="E257" s="8"/>
      <c r="F257" s="16">
        <f t="shared" si="23"/>
        <v>0</v>
      </c>
    </row>
    <row r="258" spans="1:6" s="5" customFormat="1" ht="28.5" x14ac:dyDescent="0.2">
      <c r="A258" s="1" t="s">
        <v>302</v>
      </c>
      <c r="B258" s="29" t="s">
        <v>267</v>
      </c>
      <c r="C258" s="7" t="s">
        <v>0</v>
      </c>
      <c r="D258" s="22">
        <v>63.29</v>
      </c>
      <c r="E258" s="8"/>
      <c r="F258" s="16">
        <f t="shared" si="23"/>
        <v>0</v>
      </c>
    </row>
    <row r="259" spans="1:6" s="5" customFormat="1" x14ac:dyDescent="0.2">
      <c r="A259" s="1"/>
      <c r="B259" s="29"/>
      <c r="C259" s="7"/>
      <c r="D259" s="22"/>
      <c r="E259" s="8"/>
      <c r="F259" s="16">
        <f t="shared" si="23"/>
        <v>0</v>
      </c>
    </row>
    <row r="260" spans="1:6" s="5" customFormat="1" ht="15" x14ac:dyDescent="0.2">
      <c r="A260" s="1"/>
      <c r="B260" s="30" t="s">
        <v>385</v>
      </c>
      <c r="C260" s="7"/>
      <c r="D260" s="22"/>
      <c r="E260" s="8"/>
      <c r="F260" s="16">
        <f t="shared" si="23"/>
        <v>0</v>
      </c>
    </row>
    <row r="261" spans="1:6" s="5" customFormat="1" x14ac:dyDescent="0.2">
      <c r="A261" s="1" t="s">
        <v>434</v>
      </c>
      <c r="B261" s="6" t="s">
        <v>11</v>
      </c>
      <c r="C261" s="7" t="s">
        <v>205</v>
      </c>
      <c r="D261" s="22">
        <v>158.41999999999999</v>
      </c>
      <c r="E261" s="8"/>
      <c r="F261" s="16">
        <f t="shared" si="23"/>
        <v>0</v>
      </c>
    </row>
    <row r="262" spans="1:6" s="5" customFormat="1" x14ac:dyDescent="0.2">
      <c r="A262" s="1" t="s">
        <v>435</v>
      </c>
      <c r="B262" s="6" t="s">
        <v>272</v>
      </c>
      <c r="C262" s="7" t="s">
        <v>205</v>
      </c>
      <c r="D262" s="22">
        <v>77.48</v>
      </c>
      <c r="E262" s="8"/>
      <c r="F262" s="16">
        <f t="shared" si="23"/>
        <v>0</v>
      </c>
    </row>
    <row r="263" spans="1:6" s="5" customFormat="1" x14ac:dyDescent="0.2">
      <c r="A263" s="1" t="s">
        <v>436</v>
      </c>
      <c r="B263" s="6" t="s">
        <v>497</v>
      </c>
      <c r="C263" s="7" t="s">
        <v>205</v>
      </c>
      <c r="D263" s="22">
        <v>80.94</v>
      </c>
      <c r="E263" s="8"/>
      <c r="F263" s="16">
        <f t="shared" si="23"/>
        <v>0</v>
      </c>
    </row>
    <row r="264" spans="1:6" s="5" customFormat="1" x14ac:dyDescent="0.2">
      <c r="A264" s="1" t="s">
        <v>437</v>
      </c>
      <c r="B264" s="6" t="s">
        <v>274</v>
      </c>
      <c r="C264" s="7" t="s">
        <v>205</v>
      </c>
      <c r="D264" s="22">
        <v>77.48</v>
      </c>
      <c r="E264" s="8"/>
      <c r="F264" s="16">
        <f t="shared" si="23"/>
        <v>0</v>
      </c>
    </row>
    <row r="265" spans="1:6" s="5" customFormat="1" ht="42.75" x14ac:dyDescent="0.2">
      <c r="A265" s="1" t="s">
        <v>438</v>
      </c>
      <c r="B265" s="6" t="s">
        <v>498</v>
      </c>
      <c r="C265" s="7" t="s">
        <v>205</v>
      </c>
      <c r="D265" s="22">
        <v>80.94</v>
      </c>
      <c r="E265" s="22"/>
      <c r="F265" s="16">
        <f t="shared" si="23"/>
        <v>0</v>
      </c>
    </row>
    <row r="266" spans="1:6" s="5" customFormat="1" ht="28.5" x14ac:dyDescent="0.2">
      <c r="A266" s="1" t="s">
        <v>439</v>
      </c>
      <c r="B266" s="6" t="s">
        <v>270</v>
      </c>
      <c r="C266" s="7" t="s">
        <v>205</v>
      </c>
      <c r="D266" s="22">
        <v>80.94</v>
      </c>
      <c r="E266" s="8"/>
      <c r="F266" s="16">
        <f t="shared" si="23"/>
        <v>0</v>
      </c>
    </row>
    <row r="267" spans="1:6" s="5" customFormat="1" ht="28.5" x14ac:dyDescent="0.2">
      <c r="A267" s="1" t="s">
        <v>440</v>
      </c>
      <c r="B267" s="6" t="s">
        <v>499</v>
      </c>
      <c r="C267" s="7" t="s">
        <v>0</v>
      </c>
      <c r="D267" s="22">
        <v>3.9</v>
      </c>
      <c r="E267" s="8"/>
      <c r="F267" s="16">
        <f t="shared" si="23"/>
        <v>0</v>
      </c>
    </row>
    <row r="268" spans="1:6" s="5" customFormat="1" x14ac:dyDescent="0.2">
      <c r="A268" s="1" t="s">
        <v>441</v>
      </c>
      <c r="B268" s="6" t="s">
        <v>148</v>
      </c>
      <c r="C268" s="7" t="s">
        <v>0</v>
      </c>
      <c r="D268" s="22">
        <v>4.8</v>
      </c>
      <c r="E268" s="8"/>
      <c r="F268" s="16">
        <f t="shared" si="23"/>
        <v>0</v>
      </c>
    </row>
    <row r="269" spans="1:6" s="5" customFormat="1" ht="28.5" x14ac:dyDescent="0.2">
      <c r="A269" s="1" t="s">
        <v>442</v>
      </c>
      <c r="B269" s="37" t="s">
        <v>580</v>
      </c>
      <c r="C269" s="7" t="s">
        <v>205</v>
      </c>
      <c r="D269" s="22">
        <v>56.62</v>
      </c>
      <c r="E269" s="8"/>
      <c r="F269" s="16">
        <f t="shared" si="23"/>
        <v>0</v>
      </c>
    </row>
    <row r="270" spans="1:6" s="5" customFormat="1" ht="28.5" x14ac:dyDescent="0.2">
      <c r="A270" s="1" t="s">
        <v>443</v>
      </c>
      <c r="B270" s="29" t="s">
        <v>500</v>
      </c>
      <c r="C270" s="7" t="s">
        <v>0</v>
      </c>
      <c r="D270" s="22">
        <v>16.98</v>
      </c>
      <c r="E270" s="8"/>
      <c r="F270" s="16">
        <f t="shared" si="23"/>
        <v>0</v>
      </c>
    </row>
    <row r="271" spans="1:6" s="5" customFormat="1" ht="15" x14ac:dyDescent="0.2">
      <c r="A271" s="1"/>
      <c r="B271" s="30"/>
      <c r="C271" s="7"/>
      <c r="D271" s="22"/>
      <c r="E271" s="8"/>
      <c r="F271" s="16">
        <f t="shared" si="23"/>
        <v>0</v>
      </c>
    </row>
    <row r="272" spans="1:6" s="5" customFormat="1" ht="15" x14ac:dyDescent="0.2">
      <c r="A272" s="1"/>
      <c r="B272" s="30" t="s">
        <v>476</v>
      </c>
      <c r="C272" s="7"/>
      <c r="D272" s="22"/>
      <c r="E272" s="8"/>
      <c r="F272" s="16">
        <f t="shared" si="23"/>
        <v>0</v>
      </c>
    </row>
    <row r="273" spans="1:6" s="5" customFormat="1" x14ac:dyDescent="0.2">
      <c r="A273" s="1" t="s">
        <v>630</v>
      </c>
      <c r="B273" s="6" t="s">
        <v>11</v>
      </c>
      <c r="C273" s="7" t="s">
        <v>205</v>
      </c>
      <c r="D273" s="22">
        <v>49.8</v>
      </c>
      <c r="E273" s="8"/>
      <c r="F273" s="16">
        <f t="shared" si="23"/>
        <v>0</v>
      </c>
    </row>
    <row r="274" spans="1:6" s="5" customFormat="1" x14ac:dyDescent="0.2">
      <c r="A274" s="1" t="s">
        <v>631</v>
      </c>
      <c r="B274" s="6" t="s">
        <v>272</v>
      </c>
      <c r="C274" s="7" t="s">
        <v>205</v>
      </c>
      <c r="D274" s="22">
        <v>29.58</v>
      </c>
      <c r="E274" s="8"/>
      <c r="F274" s="16">
        <f t="shared" si="23"/>
        <v>0</v>
      </c>
    </row>
    <row r="275" spans="1:6" s="5" customFormat="1" x14ac:dyDescent="0.2">
      <c r="A275" s="1" t="s">
        <v>632</v>
      </c>
      <c r="B275" s="6" t="s">
        <v>497</v>
      </c>
      <c r="C275" s="7" t="s">
        <v>205</v>
      </c>
      <c r="D275" s="22">
        <v>20.22</v>
      </c>
      <c r="E275" s="8"/>
      <c r="F275" s="16">
        <f t="shared" si="23"/>
        <v>0</v>
      </c>
    </row>
    <row r="276" spans="1:6" s="5" customFormat="1" x14ac:dyDescent="0.2">
      <c r="A276" s="1" t="s">
        <v>633</v>
      </c>
      <c r="B276" s="6" t="s">
        <v>274</v>
      </c>
      <c r="C276" s="7" t="s">
        <v>205</v>
      </c>
      <c r="D276" s="22">
        <v>29.58</v>
      </c>
      <c r="E276" s="8"/>
      <c r="F276" s="16">
        <f t="shared" si="23"/>
        <v>0</v>
      </c>
    </row>
    <row r="277" spans="1:6" s="5" customFormat="1" ht="42.75" x14ac:dyDescent="0.2">
      <c r="A277" s="1" t="s">
        <v>634</v>
      </c>
      <c r="B277" s="6" t="s">
        <v>581</v>
      </c>
      <c r="C277" s="7" t="s">
        <v>205</v>
      </c>
      <c r="D277" s="22">
        <v>20.22</v>
      </c>
      <c r="E277" s="22"/>
      <c r="F277" s="16">
        <f t="shared" si="23"/>
        <v>0</v>
      </c>
    </row>
    <row r="278" spans="1:6" s="5" customFormat="1" ht="28.5" x14ac:dyDescent="0.2">
      <c r="A278" s="1" t="s">
        <v>635</v>
      </c>
      <c r="B278" s="6" t="s">
        <v>270</v>
      </c>
      <c r="C278" s="7" t="s">
        <v>205</v>
      </c>
      <c r="D278" s="22">
        <v>20.22</v>
      </c>
      <c r="E278" s="8"/>
      <c r="F278" s="16">
        <f t="shared" si="23"/>
        <v>0</v>
      </c>
    </row>
    <row r="279" spans="1:6" s="5" customFormat="1" ht="28.5" x14ac:dyDescent="0.2">
      <c r="A279" s="1" t="s">
        <v>636</v>
      </c>
      <c r="B279" s="6" t="s">
        <v>499</v>
      </c>
      <c r="C279" s="7" t="s">
        <v>0</v>
      </c>
      <c r="D279" s="22">
        <v>2.56</v>
      </c>
      <c r="E279" s="8"/>
      <c r="F279" s="16">
        <f t="shared" si="23"/>
        <v>0</v>
      </c>
    </row>
    <row r="280" spans="1:6" s="5" customFormat="1" x14ac:dyDescent="0.2">
      <c r="A280" s="1" t="s">
        <v>637</v>
      </c>
      <c r="B280" s="6" t="s">
        <v>148</v>
      </c>
      <c r="C280" s="7" t="s">
        <v>0</v>
      </c>
      <c r="D280" s="22">
        <v>1.66</v>
      </c>
      <c r="E280" s="8"/>
      <c r="F280" s="16">
        <f t="shared" si="23"/>
        <v>0</v>
      </c>
    </row>
    <row r="281" spans="1:6" s="5" customFormat="1" ht="28.5" x14ac:dyDescent="0.2">
      <c r="A281" s="1" t="s">
        <v>638</v>
      </c>
      <c r="B281" s="37" t="s">
        <v>580</v>
      </c>
      <c r="C281" s="7" t="s">
        <v>205</v>
      </c>
      <c r="D281" s="22">
        <v>27.47</v>
      </c>
      <c r="E281" s="8"/>
      <c r="F281" s="16">
        <f t="shared" si="23"/>
        <v>0</v>
      </c>
    </row>
    <row r="282" spans="1:6" s="5" customFormat="1" ht="28.5" x14ac:dyDescent="0.2">
      <c r="A282" s="1" t="s">
        <v>639</v>
      </c>
      <c r="B282" s="29" t="s">
        <v>500</v>
      </c>
      <c r="C282" s="7" t="s">
        <v>0</v>
      </c>
      <c r="D282" s="22">
        <v>6.26</v>
      </c>
      <c r="E282" s="8"/>
      <c r="F282" s="16">
        <f t="shared" si="23"/>
        <v>0</v>
      </c>
    </row>
    <row r="283" spans="1:6" s="5" customFormat="1" x14ac:dyDescent="0.2">
      <c r="A283" s="1"/>
      <c r="B283" s="29"/>
      <c r="C283" s="7"/>
      <c r="D283" s="22"/>
      <c r="E283" s="8"/>
      <c r="F283" s="16"/>
    </row>
    <row r="284" spans="1:6" s="5" customFormat="1" ht="15" x14ac:dyDescent="0.2">
      <c r="A284" s="1"/>
      <c r="B284" s="98" t="s">
        <v>140</v>
      </c>
      <c r="C284" s="7"/>
      <c r="D284" s="22"/>
      <c r="E284" s="8"/>
      <c r="F284" s="27">
        <f>SUM(F248:F282)</f>
        <v>0</v>
      </c>
    </row>
    <row r="285" spans="1:6" s="5" customFormat="1" x14ac:dyDescent="0.2">
      <c r="A285" s="1"/>
      <c r="B285" s="6"/>
      <c r="C285" s="7"/>
      <c r="D285" s="22"/>
      <c r="E285" s="8"/>
      <c r="F285" s="16"/>
    </row>
    <row r="286" spans="1:6" s="5" customFormat="1" ht="15" x14ac:dyDescent="0.2">
      <c r="A286" s="18" t="s">
        <v>72</v>
      </c>
      <c r="B286" s="35" t="s">
        <v>71</v>
      </c>
      <c r="C286" s="19" t="s">
        <v>2</v>
      </c>
      <c r="D286" s="34"/>
      <c r="E286" s="20"/>
      <c r="F286" s="27"/>
    </row>
    <row r="287" spans="1:6" s="5" customFormat="1" ht="15" x14ac:dyDescent="0.2">
      <c r="A287" s="11"/>
      <c r="B287" s="30" t="s">
        <v>259</v>
      </c>
      <c r="C287" s="12"/>
      <c r="D287" s="33"/>
      <c r="E287" s="13"/>
      <c r="F287" s="24"/>
    </row>
    <row r="288" spans="1:6" s="5" customFormat="1" x14ac:dyDescent="0.2">
      <c r="A288" s="1" t="s">
        <v>73</v>
      </c>
      <c r="B288" s="6" t="s">
        <v>10</v>
      </c>
      <c r="C288" s="7" t="s">
        <v>230</v>
      </c>
      <c r="D288" s="22">
        <v>8.31</v>
      </c>
      <c r="E288" s="8"/>
      <c r="F288" s="16">
        <f t="shared" ref="F288:F295" si="24">ROUND(D288*E288,2)</f>
        <v>0</v>
      </c>
    </row>
    <row r="289" spans="1:6" s="5" customFormat="1" x14ac:dyDescent="0.2">
      <c r="A289" s="1" t="s">
        <v>321</v>
      </c>
      <c r="B289" s="6" t="s">
        <v>9</v>
      </c>
      <c r="C289" s="7" t="s">
        <v>230</v>
      </c>
      <c r="D289" s="22">
        <v>1.25</v>
      </c>
      <c r="E289" s="8"/>
      <c r="F289" s="16">
        <f t="shared" si="24"/>
        <v>0</v>
      </c>
    </row>
    <row r="290" spans="1:6" s="5" customFormat="1" ht="28.5" x14ac:dyDescent="0.2">
      <c r="A290" s="1" t="s">
        <v>74</v>
      </c>
      <c r="B290" s="6" t="s">
        <v>144</v>
      </c>
      <c r="C290" s="7" t="s">
        <v>230</v>
      </c>
      <c r="D290" s="22">
        <v>2.08</v>
      </c>
      <c r="E290" s="8"/>
      <c r="F290" s="16">
        <f t="shared" si="24"/>
        <v>0</v>
      </c>
    </row>
    <row r="291" spans="1:6" s="5" customFormat="1" ht="28.5" x14ac:dyDescent="0.2">
      <c r="A291" s="1" t="s">
        <v>75</v>
      </c>
      <c r="B291" s="6" t="s">
        <v>8</v>
      </c>
      <c r="C291" s="7" t="s">
        <v>230</v>
      </c>
      <c r="D291" s="22">
        <v>2.08</v>
      </c>
      <c r="E291" s="8"/>
      <c r="F291" s="16">
        <f t="shared" si="24"/>
        <v>0</v>
      </c>
    </row>
    <row r="292" spans="1:6" s="5" customFormat="1" x14ac:dyDescent="0.2">
      <c r="A292" s="1" t="s">
        <v>76</v>
      </c>
      <c r="B292" s="6" t="s">
        <v>80</v>
      </c>
      <c r="C292" s="7" t="s">
        <v>230</v>
      </c>
      <c r="D292" s="22">
        <v>1.25</v>
      </c>
      <c r="E292" s="9"/>
      <c r="F292" s="16">
        <f t="shared" si="24"/>
        <v>0</v>
      </c>
    </row>
    <row r="293" spans="1:6" s="5" customFormat="1" x14ac:dyDescent="0.2">
      <c r="A293" s="1" t="s">
        <v>77</v>
      </c>
      <c r="B293" s="6" t="s">
        <v>160</v>
      </c>
      <c r="C293" s="7" t="s">
        <v>205</v>
      </c>
      <c r="D293" s="22">
        <v>41.57</v>
      </c>
      <c r="E293" s="8"/>
      <c r="F293" s="16">
        <f t="shared" si="24"/>
        <v>0</v>
      </c>
    </row>
    <row r="294" spans="1:6" s="5" customFormat="1" x14ac:dyDescent="0.2">
      <c r="A294" s="1" t="s">
        <v>78</v>
      </c>
      <c r="B294" s="6" t="s">
        <v>149</v>
      </c>
      <c r="C294" s="7" t="s">
        <v>0</v>
      </c>
      <c r="D294" s="22">
        <v>13.54</v>
      </c>
      <c r="E294" s="8"/>
      <c r="F294" s="16">
        <f t="shared" si="24"/>
        <v>0</v>
      </c>
    </row>
    <row r="295" spans="1:6" s="5" customFormat="1" x14ac:dyDescent="0.2">
      <c r="A295" s="1" t="s">
        <v>322</v>
      </c>
      <c r="B295" s="6" t="s">
        <v>268</v>
      </c>
      <c r="C295" s="7" t="s">
        <v>0</v>
      </c>
      <c r="D295" s="22">
        <v>5.6</v>
      </c>
      <c r="E295" s="8"/>
      <c r="F295" s="16">
        <f t="shared" si="24"/>
        <v>0</v>
      </c>
    </row>
    <row r="296" spans="1:6" s="5" customFormat="1" x14ac:dyDescent="0.2">
      <c r="A296" s="1"/>
      <c r="B296" s="6"/>
      <c r="C296" s="7"/>
      <c r="D296" s="22"/>
      <c r="E296" s="8"/>
      <c r="F296" s="16"/>
    </row>
    <row r="297" spans="1:6" s="5" customFormat="1" ht="15" x14ac:dyDescent="0.2">
      <c r="A297" s="1"/>
      <c r="B297" s="30" t="s">
        <v>385</v>
      </c>
      <c r="C297" s="7"/>
      <c r="D297" s="22"/>
      <c r="E297" s="8"/>
      <c r="F297" s="16"/>
    </row>
    <row r="298" spans="1:6" s="5" customFormat="1" x14ac:dyDescent="0.2">
      <c r="A298" s="1" t="s">
        <v>444</v>
      </c>
      <c r="B298" s="6" t="s">
        <v>10</v>
      </c>
      <c r="C298" s="7" t="s">
        <v>230</v>
      </c>
      <c r="D298" s="22">
        <v>8.2100000000000009</v>
      </c>
      <c r="E298" s="8"/>
      <c r="F298" s="16">
        <f t="shared" ref="F298:F308" si="25">ROUND(D298*E298,2)</f>
        <v>0</v>
      </c>
    </row>
    <row r="299" spans="1:6" s="5" customFormat="1" x14ac:dyDescent="0.2">
      <c r="A299" s="1" t="s">
        <v>445</v>
      </c>
      <c r="B299" s="6" t="s">
        <v>9</v>
      </c>
      <c r="C299" s="7" t="s">
        <v>230</v>
      </c>
      <c r="D299" s="22">
        <v>1.64</v>
      </c>
      <c r="E299" s="8"/>
      <c r="F299" s="16">
        <f t="shared" si="25"/>
        <v>0</v>
      </c>
    </row>
    <row r="300" spans="1:6" s="5" customFormat="1" ht="28.5" x14ac:dyDescent="0.2">
      <c r="A300" s="1" t="s">
        <v>446</v>
      </c>
      <c r="B300" s="6" t="s">
        <v>144</v>
      </c>
      <c r="C300" s="7" t="s">
        <v>230</v>
      </c>
      <c r="D300" s="22">
        <v>2.74</v>
      </c>
      <c r="E300" s="8"/>
      <c r="F300" s="16">
        <f t="shared" si="25"/>
        <v>0</v>
      </c>
    </row>
    <row r="301" spans="1:6" s="5" customFormat="1" ht="28.5" x14ac:dyDescent="0.2">
      <c r="A301" s="1" t="s">
        <v>447</v>
      </c>
      <c r="B301" s="6" t="s">
        <v>8</v>
      </c>
      <c r="C301" s="7" t="s">
        <v>230</v>
      </c>
      <c r="D301" s="22">
        <v>2.74</v>
      </c>
      <c r="E301" s="8"/>
      <c r="F301" s="16">
        <f t="shared" si="25"/>
        <v>0</v>
      </c>
    </row>
    <row r="302" spans="1:6" s="5" customFormat="1" x14ac:dyDescent="0.2">
      <c r="A302" s="1" t="s">
        <v>448</v>
      </c>
      <c r="B302" s="6" t="s">
        <v>80</v>
      </c>
      <c r="C302" s="7" t="s">
        <v>230</v>
      </c>
      <c r="D302" s="22">
        <v>1.64</v>
      </c>
      <c r="E302" s="9"/>
      <c r="F302" s="16">
        <f t="shared" si="25"/>
        <v>0</v>
      </c>
    </row>
    <row r="303" spans="1:6" s="5" customFormat="1" x14ac:dyDescent="0.2">
      <c r="A303" s="1" t="s">
        <v>449</v>
      </c>
      <c r="B303" s="6" t="s">
        <v>160</v>
      </c>
      <c r="C303" s="7" t="s">
        <v>205</v>
      </c>
      <c r="D303" s="22">
        <v>42.67</v>
      </c>
      <c r="E303" s="8"/>
      <c r="F303" s="16">
        <f t="shared" si="25"/>
        <v>0</v>
      </c>
    </row>
    <row r="304" spans="1:6" s="5" customFormat="1" x14ac:dyDescent="0.2">
      <c r="A304" s="1" t="s">
        <v>450</v>
      </c>
      <c r="B304" s="6" t="s">
        <v>501</v>
      </c>
      <c r="C304" s="7" t="s">
        <v>205</v>
      </c>
      <c r="D304" s="22">
        <v>12.08</v>
      </c>
      <c r="E304" s="8"/>
      <c r="F304" s="16">
        <f t="shared" si="25"/>
        <v>0</v>
      </c>
    </row>
    <row r="305" spans="1:6" s="5" customFormat="1" x14ac:dyDescent="0.2">
      <c r="A305" s="1" t="s">
        <v>451</v>
      </c>
      <c r="B305" s="6" t="s">
        <v>149</v>
      </c>
      <c r="C305" s="7" t="s">
        <v>0</v>
      </c>
      <c r="D305" s="22">
        <v>55.17</v>
      </c>
      <c r="E305" s="8"/>
      <c r="F305" s="16">
        <f t="shared" si="25"/>
        <v>0</v>
      </c>
    </row>
    <row r="306" spans="1:6" s="5" customFormat="1" ht="28.5" x14ac:dyDescent="0.2">
      <c r="A306" s="1" t="s">
        <v>502</v>
      </c>
      <c r="B306" s="6" t="s">
        <v>503</v>
      </c>
      <c r="C306" s="7" t="s">
        <v>0</v>
      </c>
      <c r="D306" s="22">
        <v>5.3</v>
      </c>
      <c r="E306" s="8"/>
      <c r="F306" s="16">
        <f t="shared" si="25"/>
        <v>0</v>
      </c>
    </row>
    <row r="307" spans="1:6" s="5" customFormat="1" ht="28.5" x14ac:dyDescent="0.2">
      <c r="A307" s="1" t="s">
        <v>578</v>
      </c>
      <c r="B307" s="6" t="s">
        <v>576</v>
      </c>
      <c r="C307" s="7" t="s">
        <v>205</v>
      </c>
      <c r="D307" s="22">
        <v>0.66</v>
      </c>
      <c r="E307" s="8"/>
      <c r="F307" s="16">
        <f t="shared" si="25"/>
        <v>0</v>
      </c>
    </row>
    <row r="308" spans="1:6" s="5" customFormat="1" ht="42.75" x14ac:dyDescent="0.2">
      <c r="A308" s="1" t="s">
        <v>579</v>
      </c>
      <c r="B308" s="6" t="s">
        <v>577</v>
      </c>
      <c r="C308" s="7" t="s">
        <v>205</v>
      </c>
      <c r="D308" s="22">
        <v>0.6</v>
      </c>
      <c r="E308" s="8"/>
      <c r="F308" s="16">
        <f t="shared" si="25"/>
        <v>0</v>
      </c>
    </row>
    <row r="309" spans="1:6" s="5" customFormat="1" x14ac:dyDescent="0.2">
      <c r="A309" s="1"/>
      <c r="B309" s="6"/>
      <c r="C309" s="7"/>
      <c r="D309" s="22"/>
      <c r="E309" s="8"/>
      <c r="F309" s="16"/>
    </row>
    <row r="310" spans="1:6" s="5" customFormat="1" ht="15" x14ac:dyDescent="0.2">
      <c r="A310" s="1"/>
      <c r="B310" s="30" t="s">
        <v>476</v>
      </c>
      <c r="C310" s="7"/>
      <c r="D310" s="22"/>
      <c r="E310" s="8"/>
      <c r="F310" s="16"/>
    </row>
    <row r="311" spans="1:6" s="5" customFormat="1" x14ac:dyDescent="0.2">
      <c r="A311" s="1" t="s">
        <v>585</v>
      </c>
      <c r="B311" s="6" t="s">
        <v>10</v>
      </c>
      <c r="C311" s="7" t="s">
        <v>230</v>
      </c>
      <c r="D311" s="22">
        <v>2.2200000000000002</v>
      </c>
      <c r="E311" s="8"/>
      <c r="F311" s="16">
        <f t="shared" ref="F311:F321" si="26">ROUND(D311*E311,2)</f>
        <v>0</v>
      </c>
    </row>
    <row r="312" spans="1:6" s="5" customFormat="1" x14ac:dyDescent="0.2">
      <c r="A312" s="1" t="s">
        <v>586</v>
      </c>
      <c r="B312" s="6" t="s">
        <v>9</v>
      </c>
      <c r="C312" s="7" t="s">
        <v>230</v>
      </c>
      <c r="D312" s="22">
        <v>0.81</v>
      </c>
      <c r="E312" s="8"/>
      <c r="F312" s="16">
        <f t="shared" si="26"/>
        <v>0</v>
      </c>
    </row>
    <row r="313" spans="1:6" s="5" customFormat="1" ht="28.5" x14ac:dyDescent="0.2">
      <c r="A313" s="1" t="s">
        <v>587</v>
      </c>
      <c r="B313" s="6" t="s">
        <v>144</v>
      </c>
      <c r="C313" s="7" t="s">
        <v>230</v>
      </c>
      <c r="D313" s="22">
        <v>1.34</v>
      </c>
      <c r="E313" s="8"/>
      <c r="F313" s="16">
        <f t="shared" si="26"/>
        <v>0</v>
      </c>
    </row>
    <row r="314" spans="1:6" s="5" customFormat="1" ht="28.5" x14ac:dyDescent="0.2">
      <c r="A314" s="1" t="s">
        <v>588</v>
      </c>
      <c r="B314" s="6" t="s">
        <v>8</v>
      </c>
      <c r="C314" s="7" t="s">
        <v>230</v>
      </c>
      <c r="D314" s="22">
        <v>1.34</v>
      </c>
      <c r="E314" s="8"/>
      <c r="F314" s="16">
        <f t="shared" si="26"/>
        <v>0</v>
      </c>
    </row>
    <row r="315" spans="1:6" s="5" customFormat="1" x14ac:dyDescent="0.2">
      <c r="A315" s="1" t="s">
        <v>589</v>
      </c>
      <c r="B315" s="6" t="s">
        <v>80</v>
      </c>
      <c r="C315" s="7" t="s">
        <v>230</v>
      </c>
      <c r="D315" s="22">
        <v>0.44</v>
      </c>
      <c r="E315" s="9"/>
      <c r="F315" s="16">
        <f t="shared" si="26"/>
        <v>0</v>
      </c>
    </row>
    <row r="316" spans="1:6" s="5" customFormat="1" x14ac:dyDescent="0.2">
      <c r="A316" s="1" t="s">
        <v>590</v>
      </c>
      <c r="B316" s="6" t="s">
        <v>582</v>
      </c>
      <c r="C316" s="7" t="s">
        <v>205</v>
      </c>
      <c r="D316" s="22">
        <v>14.8</v>
      </c>
      <c r="E316" s="8"/>
      <c r="F316" s="16">
        <f t="shared" si="26"/>
        <v>0</v>
      </c>
    </row>
    <row r="317" spans="1:6" s="5" customFormat="1" x14ac:dyDescent="0.2">
      <c r="A317" s="1" t="s">
        <v>591</v>
      </c>
      <c r="B317" s="6" t="s">
        <v>583</v>
      </c>
      <c r="C317" s="7" t="s">
        <v>205</v>
      </c>
      <c r="D317" s="22">
        <v>12.04</v>
      </c>
      <c r="E317" s="8"/>
      <c r="F317" s="16">
        <f t="shared" si="26"/>
        <v>0</v>
      </c>
    </row>
    <row r="318" spans="1:6" s="5" customFormat="1" x14ac:dyDescent="0.2">
      <c r="A318" s="1" t="s">
        <v>592</v>
      </c>
      <c r="B318" s="6" t="s">
        <v>149</v>
      </c>
      <c r="C318" s="7" t="s">
        <v>0</v>
      </c>
      <c r="D318" s="22">
        <v>14.54</v>
      </c>
      <c r="E318" s="8"/>
      <c r="F318" s="16">
        <f t="shared" si="26"/>
        <v>0</v>
      </c>
    </row>
    <row r="319" spans="1:6" s="5" customFormat="1" ht="28.5" x14ac:dyDescent="0.2">
      <c r="A319" s="1" t="s">
        <v>593</v>
      </c>
      <c r="B319" s="6" t="s">
        <v>584</v>
      </c>
      <c r="C319" s="7" t="s">
        <v>0</v>
      </c>
      <c r="D319" s="22">
        <v>3</v>
      </c>
      <c r="E319" s="8"/>
      <c r="F319" s="16">
        <f t="shared" si="26"/>
        <v>0</v>
      </c>
    </row>
    <row r="320" spans="1:6" s="5" customFormat="1" ht="28.5" x14ac:dyDescent="0.2">
      <c r="A320" s="1" t="s">
        <v>594</v>
      </c>
      <c r="B320" s="6" t="s">
        <v>576</v>
      </c>
      <c r="C320" s="7" t="s">
        <v>205</v>
      </c>
      <c r="D320" s="22">
        <v>0.35</v>
      </c>
      <c r="E320" s="8"/>
      <c r="F320" s="16">
        <f t="shared" si="26"/>
        <v>0</v>
      </c>
    </row>
    <row r="321" spans="1:6" s="5" customFormat="1" ht="42.75" x14ac:dyDescent="0.2">
      <c r="A321" s="1" t="s">
        <v>595</v>
      </c>
      <c r="B321" s="6" t="s">
        <v>577</v>
      </c>
      <c r="C321" s="7" t="s">
        <v>205</v>
      </c>
      <c r="D321" s="22">
        <v>0.35</v>
      </c>
      <c r="E321" s="8"/>
      <c r="F321" s="16">
        <f t="shared" si="26"/>
        <v>0</v>
      </c>
    </row>
    <row r="322" spans="1:6" s="5" customFormat="1" x14ac:dyDescent="0.2">
      <c r="A322" s="1"/>
      <c r="B322" s="6"/>
      <c r="C322" s="7"/>
      <c r="D322" s="22"/>
      <c r="E322" s="8"/>
      <c r="F322" s="16"/>
    </row>
    <row r="323" spans="1:6" s="5" customFormat="1" ht="15" x14ac:dyDescent="0.2">
      <c r="A323" s="1"/>
      <c r="B323" s="98" t="s">
        <v>142</v>
      </c>
      <c r="C323" s="7"/>
      <c r="D323" s="22"/>
      <c r="E323" s="8"/>
      <c r="F323" s="27">
        <f>SUM(F288:F322)</f>
        <v>0</v>
      </c>
    </row>
    <row r="324" spans="1:6" s="5" customFormat="1" x14ac:dyDescent="0.2">
      <c r="C324" s="25"/>
      <c r="D324" s="26"/>
      <c r="F324" s="28"/>
    </row>
    <row r="325" spans="1:6" s="5" customFormat="1" ht="15" x14ac:dyDescent="0.2">
      <c r="A325" s="18" t="s">
        <v>79</v>
      </c>
      <c r="B325" s="132" t="s">
        <v>306</v>
      </c>
      <c r="C325" s="132"/>
      <c r="D325" s="132"/>
      <c r="E325" s="20"/>
      <c r="F325" s="27"/>
    </row>
    <row r="326" spans="1:6" s="5" customFormat="1" ht="15" x14ac:dyDescent="0.2">
      <c r="A326" s="11" t="s">
        <v>323</v>
      </c>
      <c r="B326" s="36" t="s">
        <v>171</v>
      </c>
      <c r="C326" s="12"/>
      <c r="D326" s="33"/>
      <c r="E326" s="13"/>
      <c r="F326" s="24"/>
    </row>
    <row r="327" spans="1:6" s="5" customFormat="1" ht="15" x14ac:dyDescent="0.2">
      <c r="A327" s="11"/>
      <c r="B327" s="30" t="s">
        <v>259</v>
      </c>
      <c r="C327" s="12"/>
      <c r="D327" s="33"/>
      <c r="E327" s="13"/>
      <c r="F327" s="24"/>
    </row>
    <row r="328" spans="1:6" s="5" customFormat="1" ht="15" x14ac:dyDescent="0.2">
      <c r="A328" s="1"/>
      <c r="B328" s="104" t="s">
        <v>111</v>
      </c>
      <c r="C328" s="12" t="s">
        <v>2</v>
      </c>
      <c r="D328" s="33"/>
      <c r="E328" s="13"/>
      <c r="F328" s="24"/>
    </row>
    <row r="329" spans="1:6" s="3" customFormat="1" ht="28.5" x14ac:dyDescent="0.2">
      <c r="A329" s="1" t="s">
        <v>324</v>
      </c>
      <c r="B329" s="6" t="s">
        <v>24</v>
      </c>
      <c r="C329" s="7" t="s">
        <v>0</v>
      </c>
      <c r="D329" s="22">
        <v>30</v>
      </c>
      <c r="E329" s="8"/>
      <c r="F329" s="16">
        <f>ROUND(D329*E329,2)</f>
        <v>0</v>
      </c>
    </row>
    <row r="330" spans="1:6" s="3" customFormat="1" ht="15" x14ac:dyDescent="0.2">
      <c r="A330" s="1" t="s">
        <v>325</v>
      </c>
      <c r="B330" s="6" t="s">
        <v>7</v>
      </c>
      <c r="C330" s="7" t="s">
        <v>1</v>
      </c>
      <c r="D330" s="22">
        <v>4</v>
      </c>
      <c r="E330" s="8"/>
      <c r="F330" s="16">
        <f>ROUND(D330*E330,2)</f>
        <v>0</v>
      </c>
    </row>
    <row r="331" spans="1:6" s="3" customFormat="1" ht="15" x14ac:dyDescent="0.2">
      <c r="A331" s="1"/>
      <c r="B331" s="30" t="s">
        <v>172</v>
      </c>
      <c r="C331" s="7"/>
      <c r="D331" s="22"/>
      <c r="E331" s="8"/>
      <c r="F331" s="16"/>
    </row>
    <row r="332" spans="1:6" s="3" customFormat="1" ht="28.5" x14ac:dyDescent="0.2">
      <c r="A332" s="1" t="s">
        <v>326</v>
      </c>
      <c r="B332" s="6" t="s">
        <v>177</v>
      </c>
      <c r="C332" s="7" t="s">
        <v>0</v>
      </c>
      <c r="D332" s="22">
        <v>30</v>
      </c>
      <c r="E332" s="8"/>
      <c r="F332" s="16">
        <f>ROUND(D332*E332,2)</f>
        <v>0</v>
      </c>
    </row>
    <row r="333" spans="1:6" s="3" customFormat="1" ht="28.5" x14ac:dyDescent="0.2">
      <c r="A333" s="1" t="s">
        <v>327</v>
      </c>
      <c r="B333" s="6" t="s">
        <v>176</v>
      </c>
      <c r="C333" s="7" t="s">
        <v>0</v>
      </c>
      <c r="D333" s="22">
        <v>60</v>
      </c>
      <c r="E333" s="8"/>
      <c r="F333" s="16">
        <f>ROUND(D333*E333,2)</f>
        <v>0</v>
      </c>
    </row>
    <row r="334" spans="1:6" s="3" customFormat="1" ht="15" x14ac:dyDescent="0.2">
      <c r="A334" s="1"/>
      <c r="B334" s="30" t="s">
        <v>180</v>
      </c>
      <c r="C334" s="7"/>
      <c r="D334" s="22"/>
      <c r="E334" s="8"/>
      <c r="F334" s="16"/>
    </row>
    <row r="335" spans="1:6" s="3" customFormat="1" ht="15" x14ac:dyDescent="0.2">
      <c r="A335" s="1" t="s">
        <v>616</v>
      </c>
      <c r="B335" s="6" t="s">
        <v>6</v>
      </c>
      <c r="C335" s="7" t="s">
        <v>1</v>
      </c>
      <c r="D335" s="22">
        <v>4</v>
      </c>
      <c r="E335" s="8"/>
      <c r="F335" s="16">
        <f>ROUND(D335*E335,2)</f>
        <v>0</v>
      </c>
    </row>
    <row r="336" spans="1:6" s="3" customFormat="1" ht="15" x14ac:dyDescent="0.2">
      <c r="A336" s="1" t="s">
        <v>617</v>
      </c>
      <c r="B336" s="6" t="s">
        <v>527</v>
      </c>
      <c r="C336" s="7" t="s">
        <v>1</v>
      </c>
      <c r="D336" s="22">
        <v>4</v>
      </c>
      <c r="E336" s="8"/>
      <c r="F336" s="16">
        <f>ROUND(D336*E336,2)</f>
        <v>0</v>
      </c>
    </row>
    <row r="337" spans="1:6" ht="15" x14ac:dyDescent="0.2">
      <c r="A337" s="1"/>
      <c r="B337" s="30" t="s">
        <v>114</v>
      </c>
      <c r="C337" s="7"/>
      <c r="D337" s="22"/>
      <c r="E337" s="8"/>
      <c r="F337" s="16"/>
    </row>
    <row r="338" spans="1:6" ht="42.75" x14ac:dyDescent="0.2">
      <c r="A338" s="1" t="s">
        <v>618</v>
      </c>
      <c r="B338" s="6" t="s">
        <v>173</v>
      </c>
      <c r="C338" s="7" t="s">
        <v>1</v>
      </c>
      <c r="D338" s="22">
        <v>5</v>
      </c>
      <c r="E338" s="8"/>
      <c r="F338" s="16">
        <f t="shared" ref="F338:F343" si="27">ROUND(D338*E338,2)</f>
        <v>0</v>
      </c>
    </row>
    <row r="339" spans="1:6" ht="42.75" x14ac:dyDescent="0.2">
      <c r="A339" s="1" t="s">
        <v>619</v>
      </c>
      <c r="B339" s="6" t="s">
        <v>283</v>
      </c>
      <c r="C339" s="7" t="s">
        <v>1</v>
      </c>
      <c r="D339" s="22">
        <v>2</v>
      </c>
      <c r="E339" s="8"/>
      <c r="F339" s="16">
        <f t="shared" si="27"/>
        <v>0</v>
      </c>
    </row>
    <row r="340" spans="1:6" x14ac:dyDescent="0.2">
      <c r="A340" s="1" t="s">
        <v>620</v>
      </c>
      <c r="B340" s="4" t="s">
        <v>284</v>
      </c>
      <c r="C340" s="7" t="s">
        <v>1</v>
      </c>
      <c r="D340" s="22">
        <v>4</v>
      </c>
      <c r="E340" s="8"/>
      <c r="F340" s="16">
        <f t="shared" si="27"/>
        <v>0</v>
      </c>
    </row>
    <row r="341" spans="1:6" x14ac:dyDescent="0.2">
      <c r="A341" s="1" t="s">
        <v>621</v>
      </c>
      <c r="B341" s="104" t="s">
        <v>5</v>
      </c>
      <c r="C341" s="7" t="s">
        <v>1</v>
      </c>
      <c r="D341" s="22">
        <v>10</v>
      </c>
      <c r="E341" s="8"/>
      <c r="F341" s="16">
        <f t="shared" si="27"/>
        <v>0</v>
      </c>
    </row>
    <row r="342" spans="1:6" ht="42.75" x14ac:dyDescent="0.2">
      <c r="A342" s="1" t="s">
        <v>622</v>
      </c>
      <c r="B342" s="6" t="s">
        <v>305</v>
      </c>
      <c r="C342" s="7" t="s">
        <v>1</v>
      </c>
      <c r="D342" s="22">
        <v>2</v>
      </c>
      <c r="E342" s="8"/>
      <c r="F342" s="16">
        <f t="shared" si="27"/>
        <v>0</v>
      </c>
    </row>
    <row r="343" spans="1:6" ht="42.75" x14ac:dyDescent="0.2">
      <c r="A343" s="1" t="s">
        <v>623</v>
      </c>
      <c r="B343" s="6" t="s">
        <v>175</v>
      </c>
      <c r="C343" s="7" t="s">
        <v>1</v>
      </c>
      <c r="D343" s="22">
        <v>5</v>
      </c>
      <c r="E343" s="8"/>
      <c r="F343" s="16">
        <f t="shared" si="27"/>
        <v>0</v>
      </c>
    </row>
    <row r="344" spans="1:6" x14ac:dyDescent="0.2">
      <c r="A344" s="1"/>
      <c r="B344" s="6"/>
      <c r="C344" s="7"/>
      <c r="D344" s="22"/>
      <c r="E344" s="8"/>
      <c r="F344" s="16"/>
    </row>
    <row r="345" spans="1:6" ht="15" x14ac:dyDescent="0.2">
      <c r="A345" s="1"/>
      <c r="B345" s="30" t="s">
        <v>385</v>
      </c>
      <c r="C345" s="7"/>
      <c r="D345" s="22"/>
      <c r="E345" s="8"/>
      <c r="F345" s="16"/>
    </row>
    <row r="346" spans="1:6" ht="15" x14ac:dyDescent="0.2">
      <c r="A346" s="1"/>
      <c r="B346" s="104" t="s">
        <v>111</v>
      </c>
      <c r="C346" s="12" t="s">
        <v>2</v>
      </c>
      <c r="D346" s="33"/>
      <c r="E346" s="13"/>
      <c r="F346" s="24"/>
    </row>
    <row r="347" spans="1:6" ht="28.5" x14ac:dyDescent="0.2">
      <c r="A347" s="1" t="s">
        <v>640</v>
      </c>
      <c r="B347" s="6" t="s">
        <v>24</v>
      </c>
      <c r="C347" s="7" t="s">
        <v>0</v>
      </c>
      <c r="D347" s="22">
        <v>80</v>
      </c>
      <c r="E347" s="8"/>
      <c r="F347" s="16">
        <f>ROUND(D347*E347,2)</f>
        <v>0</v>
      </c>
    </row>
    <row r="348" spans="1:6" x14ac:dyDescent="0.2">
      <c r="A348" s="1" t="s">
        <v>641</v>
      </c>
      <c r="B348" s="6" t="s">
        <v>7</v>
      </c>
      <c r="C348" s="7" t="s">
        <v>1</v>
      </c>
      <c r="D348" s="22">
        <v>24</v>
      </c>
      <c r="E348" s="8"/>
      <c r="F348" s="16">
        <f>ROUND(D348*E348,2)</f>
        <v>0</v>
      </c>
    </row>
    <row r="349" spans="1:6" ht="15" x14ac:dyDescent="0.2">
      <c r="A349" s="1"/>
      <c r="B349" s="30" t="s">
        <v>172</v>
      </c>
      <c r="C349" s="7"/>
      <c r="D349" s="22"/>
      <c r="E349" s="8"/>
      <c r="F349" s="16"/>
    </row>
    <row r="350" spans="1:6" ht="28.5" x14ac:dyDescent="0.2">
      <c r="A350" s="1" t="s">
        <v>642</v>
      </c>
      <c r="B350" s="6" t="s">
        <v>177</v>
      </c>
      <c r="C350" s="7" t="s">
        <v>0</v>
      </c>
      <c r="D350" s="22">
        <v>80</v>
      </c>
      <c r="E350" s="8"/>
      <c r="F350" s="16">
        <f>ROUND(D350*E350,2)</f>
        <v>0</v>
      </c>
    </row>
    <row r="351" spans="1:6" ht="28.5" x14ac:dyDescent="0.2">
      <c r="A351" s="1" t="s">
        <v>643</v>
      </c>
      <c r="B351" s="6" t="s">
        <v>176</v>
      </c>
      <c r="C351" s="7" t="s">
        <v>0</v>
      </c>
      <c r="D351" s="22">
        <v>300</v>
      </c>
      <c r="E351" s="8"/>
      <c r="F351" s="16">
        <f>ROUND(D351*E351,2)</f>
        <v>0</v>
      </c>
    </row>
    <row r="352" spans="1:6" ht="15" x14ac:dyDescent="0.2">
      <c r="A352" s="1"/>
      <c r="B352" s="30" t="s">
        <v>180</v>
      </c>
      <c r="C352" s="7"/>
      <c r="D352" s="22"/>
      <c r="E352" s="8"/>
      <c r="F352" s="16"/>
    </row>
    <row r="353" spans="1:6" x14ac:dyDescent="0.2">
      <c r="A353" s="1" t="s">
        <v>644</v>
      </c>
      <c r="B353" s="6" t="s">
        <v>6</v>
      </c>
      <c r="C353" s="7" t="s">
        <v>1</v>
      </c>
      <c r="D353" s="22">
        <v>11</v>
      </c>
      <c r="E353" s="8"/>
      <c r="F353" s="16">
        <f>ROUND(D353*E353,2)</f>
        <v>0</v>
      </c>
    </row>
    <row r="354" spans="1:6" x14ac:dyDescent="0.2">
      <c r="A354" s="1" t="s">
        <v>645</v>
      </c>
      <c r="B354" s="6" t="s">
        <v>527</v>
      </c>
      <c r="C354" s="7" t="s">
        <v>1</v>
      </c>
      <c r="D354" s="22">
        <v>13</v>
      </c>
      <c r="E354" s="8"/>
      <c r="F354" s="16">
        <f>ROUND(D354*E354,2)</f>
        <v>0</v>
      </c>
    </row>
    <row r="355" spans="1:6" ht="15" x14ac:dyDescent="0.2">
      <c r="A355" s="1"/>
      <c r="B355" s="30" t="s">
        <v>114</v>
      </c>
      <c r="C355" s="7"/>
      <c r="D355" s="22"/>
      <c r="E355" s="8"/>
      <c r="F355" s="16"/>
    </row>
    <row r="356" spans="1:6" ht="42.75" x14ac:dyDescent="0.2">
      <c r="A356" s="1" t="s">
        <v>646</v>
      </c>
      <c r="B356" s="6" t="s">
        <v>173</v>
      </c>
      <c r="C356" s="7" t="s">
        <v>1</v>
      </c>
      <c r="D356" s="22">
        <v>8</v>
      </c>
      <c r="E356" s="8"/>
      <c r="F356" s="16">
        <f t="shared" ref="F356:F361" si="28">ROUND(D356*E356,2)</f>
        <v>0</v>
      </c>
    </row>
    <row r="357" spans="1:6" ht="42.75" x14ac:dyDescent="0.2">
      <c r="A357" s="1" t="s">
        <v>647</v>
      </c>
      <c r="B357" s="6" t="s">
        <v>283</v>
      </c>
      <c r="C357" s="7" t="s">
        <v>1</v>
      </c>
      <c r="D357" s="22">
        <v>1</v>
      </c>
      <c r="E357" s="8"/>
      <c r="F357" s="16">
        <f t="shared" si="28"/>
        <v>0</v>
      </c>
    </row>
    <row r="358" spans="1:6" x14ac:dyDescent="0.2">
      <c r="A358" s="1" t="s">
        <v>648</v>
      </c>
      <c r="B358" s="4" t="s">
        <v>284</v>
      </c>
      <c r="C358" s="7" t="s">
        <v>1</v>
      </c>
      <c r="D358" s="22">
        <v>2</v>
      </c>
      <c r="E358" s="8"/>
      <c r="F358" s="16">
        <f t="shared" si="28"/>
        <v>0</v>
      </c>
    </row>
    <row r="359" spans="1:6" x14ac:dyDescent="0.2">
      <c r="A359" s="1" t="s">
        <v>649</v>
      </c>
      <c r="B359" s="104" t="s">
        <v>5</v>
      </c>
      <c r="C359" s="7" t="s">
        <v>1</v>
      </c>
      <c r="D359" s="22">
        <v>16</v>
      </c>
      <c r="E359" s="8"/>
      <c r="F359" s="16">
        <f t="shared" si="28"/>
        <v>0</v>
      </c>
    </row>
    <row r="360" spans="1:6" ht="42.75" x14ac:dyDescent="0.2">
      <c r="A360" s="1" t="s">
        <v>650</v>
      </c>
      <c r="B360" s="6" t="s">
        <v>305</v>
      </c>
      <c r="C360" s="7" t="s">
        <v>1</v>
      </c>
      <c r="D360" s="22">
        <v>1</v>
      </c>
      <c r="E360" s="8"/>
      <c r="F360" s="16">
        <f t="shared" si="28"/>
        <v>0</v>
      </c>
    </row>
    <row r="361" spans="1:6" ht="42.75" x14ac:dyDescent="0.2">
      <c r="A361" s="1" t="s">
        <v>651</v>
      </c>
      <c r="B361" s="6" t="s">
        <v>175</v>
      </c>
      <c r="C361" s="7" t="s">
        <v>1</v>
      </c>
      <c r="D361" s="22">
        <v>8</v>
      </c>
      <c r="E361" s="8"/>
      <c r="F361" s="16">
        <f t="shared" si="28"/>
        <v>0</v>
      </c>
    </row>
    <row r="362" spans="1:6" x14ac:dyDescent="0.2">
      <c r="A362" s="1"/>
      <c r="B362" s="6"/>
      <c r="C362" s="7"/>
      <c r="D362" s="22"/>
      <c r="E362" s="8"/>
      <c r="F362" s="16"/>
    </row>
    <row r="363" spans="1:6" ht="15" x14ac:dyDescent="0.2">
      <c r="A363" s="1"/>
      <c r="B363" s="30" t="s">
        <v>476</v>
      </c>
      <c r="C363" s="7"/>
      <c r="D363" s="22"/>
      <c r="E363" s="8"/>
      <c r="F363" s="16"/>
    </row>
    <row r="364" spans="1:6" ht="15" x14ac:dyDescent="0.2">
      <c r="A364" s="1"/>
      <c r="B364" s="104" t="s">
        <v>111</v>
      </c>
      <c r="C364" s="12" t="s">
        <v>2</v>
      </c>
      <c r="D364" s="33"/>
      <c r="E364" s="13"/>
      <c r="F364" s="24"/>
    </row>
    <row r="365" spans="1:6" ht="28.5" x14ac:dyDescent="0.2">
      <c r="A365" s="1" t="s">
        <v>652</v>
      </c>
      <c r="B365" s="6" t="s">
        <v>24</v>
      </c>
      <c r="C365" s="7" t="s">
        <v>0</v>
      </c>
      <c r="D365" s="22">
        <v>33</v>
      </c>
      <c r="E365" s="8"/>
      <c r="F365" s="16">
        <f>ROUND(D365*E365,2)</f>
        <v>0</v>
      </c>
    </row>
    <row r="366" spans="1:6" x14ac:dyDescent="0.2">
      <c r="A366" s="1" t="s">
        <v>653</v>
      </c>
      <c r="B366" s="6" t="s">
        <v>7</v>
      </c>
      <c r="C366" s="7" t="s">
        <v>1</v>
      </c>
      <c r="D366" s="22">
        <v>11</v>
      </c>
      <c r="E366" s="8"/>
      <c r="F366" s="16">
        <f>ROUND(D366*E366,2)</f>
        <v>0</v>
      </c>
    </row>
    <row r="367" spans="1:6" ht="15" x14ac:dyDescent="0.2">
      <c r="A367" s="1"/>
      <c r="B367" s="30" t="s">
        <v>172</v>
      </c>
      <c r="C367" s="7"/>
      <c r="D367" s="22"/>
      <c r="E367" s="8"/>
      <c r="F367" s="16"/>
    </row>
    <row r="368" spans="1:6" ht="28.5" x14ac:dyDescent="0.2">
      <c r="A368" s="1" t="s">
        <v>654</v>
      </c>
      <c r="B368" s="6" t="s">
        <v>177</v>
      </c>
      <c r="C368" s="7" t="s">
        <v>0</v>
      </c>
      <c r="D368" s="22">
        <v>30</v>
      </c>
      <c r="E368" s="8"/>
      <c r="F368" s="16">
        <f>ROUND(D368*E368,2)</f>
        <v>0</v>
      </c>
    </row>
    <row r="369" spans="1:6" ht="28.5" x14ac:dyDescent="0.2">
      <c r="A369" s="1" t="s">
        <v>655</v>
      </c>
      <c r="B369" s="6" t="s">
        <v>176</v>
      </c>
      <c r="C369" s="7" t="s">
        <v>0</v>
      </c>
      <c r="D369" s="22">
        <v>170</v>
      </c>
      <c r="E369" s="8"/>
      <c r="F369" s="16">
        <f>ROUND(D369*E369,2)</f>
        <v>0</v>
      </c>
    </row>
    <row r="370" spans="1:6" ht="15" x14ac:dyDescent="0.2">
      <c r="A370" s="1"/>
      <c r="B370" s="30" t="s">
        <v>180</v>
      </c>
      <c r="C370" s="7"/>
      <c r="D370" s="22"/>
      <c r="E370" s="8"/>
      <c r="F370" s="16"/>
    </row>
    <row r="371" spans="1:6" x14ac:dyDescent="0.2">
      <c r="A371" s="1" t="s">
        <v>656</v>
      </c>
      <c r="B371" s="6" t="s">
        <v>6</v>
      </c>
      <c r="C371" s="7" t="s">
        <v>1</v>
      </c>
      <c r="D371" s="22">
        <v>5</v>
      </c>
      <c r="E371" s="8"/>
      <c r="F371" s="16">
        <f>ROUND(D371*E371,2)</f>
        <v>0</v>
      </c>
    </row>
    <row r="372" spans="1:6" x14ac:dyDescent="0.2">
      <c r="A372" s="1" t="s">
        <v>657</v>
      </c>
      <c r="B372" s="6" t="s">
        <v>527</v>
      </c>
      <c r="C372" s="7" t="s">
        <v>1</v>
      </c>
      <c r="D372" s="22">
        <v>6</v>
      </c>
      <c r="E372" s="8"/>
      <c r="F372" s="16">
        <f>ROUND(D372*E372,2)</f>
        <v>0</v>
      </c>
    </row>
    <row r="373" spans="1:6" ht="15" x14ac:dyDescent="0.2">
      <c r="A373" s="1"/>
      <c r="B373" s="30" t="s">
        <v>114</v>
      </c>
      <c r="C373" s="7"/>
      <c r="D373" s="22"/>
      <c r="E373" s="8"/>
      <c r="F373" s="16"/>
    </row>
    <row r="374" spans="1:6" ht="42.75" x14ac:dyDescent="0.2">
      <c r="A374" s="1" t="s">
        <v>658</v>
      </c>
      <c r="B374" s="6" t="s">
        <v>173</v>
      </c>
      <c r="C374" s="7" t="s">
        <v>1</v>
      </c>
      <c r="D374" s="22">
        <v>6</v>
      </c>
      <c r="E374" s="8"/>
      <c r="F374" s="16">
        <f t="shared" ref="F374:F379" si="29">ROUND(D374*E374,2)</f>
        <v>0</v>
      </c>
    </row>
    <row r="375" spans="1:6" ht="42.75" x14ac:dyDescent="0.2">
      <c r="A375" s="1" t="s">
        <v>659</v>
      </c>
      <c r="B375" s="6" t="s">
        <v>283</v>
      </c>
      <c r="C375" s="7" t="s">
        <v>1</v>
      </c>
      <c r="D375" s="22">
        <v>1</v>
      </c>
      <c r="E375" s="8"/>
      <c r="F375" s="16">
        <f t="shared" si="29"/>
        <v>0</v>
      </c>
    </row>
    <row r="376" spans="1:6" x14ac:dyDescent="0.2">
      <c r="A376" s="1" t="s">
        <v>660</v>
      </c>
      <c r="B376" s="4" t="s">
        <v>284</v>
      </c>
      <c r="C376" s="7" t="s">
        <v>1</v>
      </c>
      <c r="D376" s="22">
        <v>2</v>
      </c>
      <c r="E376" s="8"/>
      <c r="F376" s="16">
        <f t="shared" si="29"/>
        <v>0</v>
      </c>
    </row>
    <row r="377" spans="1:6" x14ac:dyDescent="0.2">
      <c r="A377" s="1" t="s">
        <v>661</v>
      </c>
      <c r="B377" s="104" t="s">
        <v>5</v>
      </c>
      <c r="C377" s="7" t="s">
        <v>1</v>
      </c>
      <c r="D377" s="22">
        <v>12</v>
      </c>
      <c r="E377" s="8"/>
      <c r="F377" s="16">
        <f t="shared" si="29"/>
        <v>0</v>
      </c>
    </row>
    <row r="378" spans="1:6" ht="42.75" x14ac:dyDescent="0.2">
      <c r="A378" s="1" t="s">
        <v>662</v>
      </c>
      <c r="B378" s="6" t="s">
        <v>305</v>
      </c>
      <c r="C378" s="7" t="s">
        <v>1</v>
      </c>
      <c r="D378" s="22">
        <v>1</v>
      </c>
      <c r="E378" s="8"/>
      <c r="F378" s="16">
        <f t="shared" si="29"/>
        <v>0</v>
      </c>
    </row>
    <row r="379" spans="1:6" ht="42.75" x14ac:dyDescent="0.2">
      <c r="A379" s="1" t="s">
        <v>663</v>
      </c>
      <c r="B379" s="6" t="s">
        <v>175</v>
      </c>
      <c r="C379" s="7" t="s">
        <v>1</v>
      </c>
      <c r="D379" s="22">
        <v>6</v>
      </c>
      <c r="E379" s="8"/>
      <c r="F379" s="16">
        <f t="shared" si="29"/>
        <v>0</v>
      </c>
    </row>
    <row r="380" spans="1:6" x14ac:dyDescent="0.2">
      <c r="A380" s="1"/>
      <c r="B380" s="6"/>
      <c r="C380" s="7"/>
      <c r="D380" s="22"/>
      <c r="E380" s="8"/>
      <c r="F380" s="16"/>
    </row>
    <row r="381" spans="1:6" ht="15" x14ac:dyDescent="0.2">
      <c r="A381" s="1"/>
      <c r="B381" s="98" t="s">
        <v>143</v>
      </c>
      <c r="C381" s="7"/>
      <c r="D381" s="22"/>
      <c r="E381" s="8"/>
      <c r="F381" s="27">
        <f>SUM(F329:F380)</f>
        <v>0</v>
      </c>
    </row>
    <row r="382" spans="1:6" ht="15" x14ac:dyDescent="0.2">
      <c r="A382" s="11"/>
      <c r="B382" s="145"/>
      <c r="C382" s="145"/>
      <c r="D382" s="145"/>
      <c r="E382" s="13"/>
      <c r="F382" s="24"/>
    </row>
    <row r="383" spans="1:6" s="5" customFormat="1" ht="15" x14ac:dyDescent="0.2">
      <c r="A383" s="11" t="s">
        <v>81</v>
      </c>
      <c r="B383" s="132" t="s">
        <v>4</v>
      </c>
      <c r="C383" s="132" t="s">
        <v>2</v>
      </c>
      <c r="D383" s="132"/>
      <c r="E383" s="20"/>
      <c r="F383" s="27"/>
    </row>
    <row r="384" spans="1:6" s="5" customFormat="1" ht="15" x14ac:dyDescent="0.2">
      <c r="A384" s="11" t="s">
        <v>110</v>
      </c>
      <c r="B384" s="66" t="s">
        <v>528</v>
      </c>
      <c r="C384" s="66"/>
      <c r="D384" s="66"/>
      <c r="E384" s="13"/>
      <c r="F384" s="24"/>
    </row>
    <row r="385" spans="1:6" s="5" customFormat="1" ht="15" x14ac:dyDescent="0.2">
      <c r="A385" s="1"/>
      <c r="B385" s="30" t="s">
        <v>293</v>
      </c>
      <c r="C385" s="7"/>
      <c r="D385" s="22"/>
      <c r="E385" s="8"/>
      <c r="F385" s="16"/>
    </row>
    <row r="386" spans="1:6" s="5" customFormat="1" x14ac:dyDescent="0.2">
      <c r="A386" s="1" t="s">
        <v>328</v>
      </c>
      <c r="B386" s="6" t="s">
        <v>294</v>
      </c>
      <c r="C386" s="7" t="s">
        <v>1</v>
      </c>
      <c r="D386" s="22">
        <v>1</v>
      </c>
      <c r="E386" s="8"/>
      <c r="F386" s="16">
        <f>ROUND(D386*E386,2)</f>
        <v>0</v>
      </c>
    </row>
    <row r="387" spans="1:6" s="5" customFormat="1" x14ac:dyDescent="0.2">
      <c r="A387" s="1" t="s">
        <v>329</v>
      </c>
      <c r="B387" s="6" t="s">
        <v>296</v>
      </c>
      <c r="C387" s="7" t="s">
        <v>1</v>
      </c>
      <c r="D387" s="22">
        <v>1</v>
      </c>
      <c r="E387" s="8"/>
      <c r="F387" s="16">
        <f>ROUND(D387*E387,2)</f>
        <v>0</v>
      </c>
    </row>
    <row r="388" spans="1:6" s="5" customFormat="1" x14ac:dyDescent="0.2">
      <c r="A388" s="1" t="s">
        <v>330</v>
      </c>
      <c r="B388" s="6" t="s">
        <v>297</v>
      </c>
      <c r="C388" s="7" t="s">
        <v>1</v>
      </c>
      <c r="D388" s="22">
        <v>1</v>
      </c>
      <c r="E388" s="8"/>
      <c r="F388" s="16">
        <f>ROUND(D388*E388,2)</f>
        <v>0</v>
      </c>
    </row>
    <row r="389" spans="1:6" s="5" customFormat="1" x14ac:dyDescent="0.2">
      <c r="A389" s="1" t="s">
        <v>112</v>
      </c>
      <c r="B389" s="6" t="s">
        <v>298</v>
      </c>
      <c r="C389" s="7" t="s">
        <v>1</v>
      </c>
      <c r="D389" s="22">
        <v>1</v>
      </c>
      <c r="E389" s="8"/>
      <c r="F389" s="16">
        <f>ROUND(D389*E389,2)</f>
        <v>0</v>
      </c>
    </row>
    <row r="390" spans="1:6" s="5" customFormat="1" ht="28.5" x14ac:dyDescent="0.2">
      <c r="A390" s="1" t="s">
        <v>113</v>
      </c>
      <c r="B390" s="6" t="s">
        <v>299</v>
      </c>
      <c r="C390" s="7" t="s">
        <v>1</v>
      </c>
      <c r="D390" s="22">
        <v>1</v>
      </c>
      <c r="E390" s="8"/>
      <c r="F390" s="16">
        <f>ROUND(D390*E390,2)</f>
        <v>0</v>
      </c>
    </row>
    <row r="391" spans="1:6" s="5" customFormat="1" x14ac:dyDescent="0.2">
      <c r="A391" s="1"/>
      <c r="B391" s="6"/>
      <c r="C391" s="7"/>
      <c r="D391" s="22"/>
      <c r="E391" s="8"/>
      <c r="F391" s="16"/>
    </row>
    <row r="392" spans="1:6" s="5" customFormat="1" ht="15" x14ac:dyDescent="0.2">
      <c r="A392" s="11"/>
      <c r="B392" s="36" t="s">
        <v>115</v>
      </c>
      <c r="C392" s="7"/>
      <c r="D392" s="22"/>
      <c r="E392" s="8"/>
      <c r="F392" s="16"/>
    </row>
    <row r="393" spans="1:6" s="5" customFormat="1" x14ac:dyDescent="0.2">
      <c r="A393" s="1" t="s">
        <v>331</v>
      </c>
      <c r="B393" s="104" t="s">
        <v>164</v>
      </c>
      <c r="C393" s="7" t="s">
        <v>1</v>
      </c>
      <c r="D393" s="22">
        <v>4</v>
      </c>
      <c r="E393" s="8"/>
      <c r="F393" s="16">
        <f>ROUND(D393*E393,2)</f>
        <v>0</v>
      </c>
    </row>
    <row r="394" spans="1:6" s="5" customFormat="1" x14ac:dyDescent="0.2">
      <c r="A394" s="1" t="s">
        <v>332</v>
      </c>
      <c r="B394" s="104" t="s">
        <v>165</v>
      </c>
      <c r="C394" s="7" t="s">
        <v>1</v>
      </c>
      <c r="D394" s="22">
        <v>4</v>
      </c>
      <c r="E394" s="8"/>
      <c r="F394" s="16">
        <f t="shared" ref="F394:F408" si="30">ROUND(D394*E394,2)</f>
        <v>0</v>
      </c>
    </row>
    <row r="395" spans="1:6" s="5" customFormat="1" x14ac:dyDescent="0.2">
      <c r="A395" s="1" t="s">
        <v>333</v>
      </c>
      <c r="B395" s="104" t="s">
        <v>166</v>
      </c>
      <c r="C395" s="7" t="s">
        <v>1</v>
      </c>
      <c r="D395" s="22">
        <v>8</v>
      </c>
      <c r="E395" s="8"/>
      <c r="F395" s="16">
        <f t="shared" si="30"/>
        <v>0</v>
      </c>
    </row>
    <row r="396" spans="1:6" s="5" customFormat="1" x14ac:dyDescent="0.2">
      <c r="A396" s="1"/>
      <c r="B396" s="104"/>
      <c r="C396" s="7"/>
      <c r="D396" s="22"/>
      <c r="E396" s="8"/>
      <c r="F396" s="16"/>
    </row>
    <row r="397" spans="1:6" s="5" customFormat="1" ht="15" x14ac:dyDescent="0.2">
      <c r="A397" s="1"/>
      <c r="B397" s="30" t="s">
        <v>116</v>
      </c>
      <c r="C397" s="7"/>
      <c r="D397" s="22"/>
      <c r="E397" s="8"/>
      <c r="F397" s="16"/>
    </row>
    <row r="398" spans="1:6" s="5" customFormat="1" x14ac:dyDescent="0.2">
      <c r="A398" s="1" t="s">
        <v>334</v>
      </c>
      <c r="B398" s="6" t="s">
        <v>89</v>
      </c>
      <c r="C398" s="7" t="s">
        <v>0</v>
      </c>
      <c r="D398" s="22">
        <v>18.399999999999999</v>
      </c>
      <c r="E398" s="8"/>
      <c r="F398" s="16">
        <f t="shared" si="30"/>
        <v>0</v>
      </c>
    </row>
    <row r="399" spans="1:6" s="5" customFormat="1" x14ac:dyDescent="0.2">
      <c r="A399" s="1" t="s">
        <v>335</v>
      </c>
      <c r="B399" s="6" t="s">
        <v>90</v>
      </c>
      <c r="C399" s="7" t="s">
        <v>0</v>
      </c>
      <c r="D399" s="22">
        <v>2</v>
      </c>
      <c r="E399" s="8"/>
      <c r="F399" s="16">
        <f t="shared" si="30"/>
        <v>0</v>
      </c>
    </row>
    <row r="400" spans="1:6" s="5" customFormat="1" x14ac:dyDescent="0.2">
      <c r="A400" s="1" t="s">
        <v>336</v>
      </c>
      <c r="B400" s="6" t="s">
        <v>91</v>
      </c>
      <c r="C400" s="7" t="s">
        <v>0</v>
      </c>
      <c r="D400" s="22">
        <v>39.1</v>
      </c>
      <c r="E400" s="8"/>
      <c r="F400" s="16">
        <f t="shared" si="30"/>
        <v>0</v>
      </c>
    </row>
    <row r="401" spans="1:6" s="5" customFormat="1" x14ac:dyDescent="0.2">
      <c r="A401" s="1"/>
      <c r="B401" s="6"/>
      <c r="C401" s="7"/>
      <c r="D401" s="22"/>
      <c r="E401" s="8"/>
      <c r="F401" s="16"/>
    </row>
    <row r="402" spans="1:6" s="5" customFormat="1" ht="15" x14ac:dyDescent="0.2">
      <c r="A402" s="11"/>
      <c r="B402" s="30" t="s">
        <v>117</v>
      </c>
      <c r="C402" s="7"/>
      <c r="D402" s="22"/>
      <c r="E402" s="8"/>
      <c r="F402" s="16">
        <f t="shared" si="30"/>
        <v>0</v>
      </c>
    </row>
    <row r="403" spans="1:6" s="5" customFormat="1" ht="15" x14ac:dyDescent="0.2">
      <c r="A403" s="11"/>
      <c r="B403" s="30" t="s">
        <v>119</v>
      </c>
      <c r="C403" s="7"/>
      <c r="D403" s="22"/>
      <c r="E403" s="8"/>
      <c r="F403" s="16"/>
    </row>
    <row r="404" spans="1:6" s="5" customFormat="1" x14ac:dyDescent="0.2">
      <c r="A404" s="1" t="s">
        <v>664</v>
      </c>
      <c r="B404" s="6" t="s">
        <v>301</v>
      </c>
      <c r="C404" s="7" t="s">
        <v>1</v>
      </c>
      <c r="D404" s="22">
        <v>7</v>
      </c>
      <c r="E404" s="8"/>
      <c r="F404" s="16">
        <f t="shared" si="30"/>
        <v>0</v>
      </c>
    </row>
    <row r="405" spans="1:6" s="5" customFormat="1" ht="28.5" x14ac:dyDescent="0.2">
      <c r="A405" s="1" t="s">
        <v>665</v>
      </c>
      <c r="B405" s="6" t="s">
        <v>161</v>
      </c>
      <c r="C405" s="7" t="s">
        <v>1</v>
      </c>
      <c r="D405" s="22">
        <v>2</v>
      </c>
      <c r="E405" s="8"/>
      <c r="F405" s="16">
        <f t="shared" si="30"/>
        <v>0</v>
      </c>
    </row>
    <row r="406" spans="1:6" s="5" customFormat="1" ht="15" x14ac:dyDescent="0.2">
      <c r="A406" s="1"/>
      <c r="B406" s="36" t="s">
        <v>120</v>
      </c>
      <c r="C406" s="7"/>
      <c r="D406" s="22"/>
      <c r="E406" s="8"/>
      <c r="F406" s="16"/>
    </row>
    <row r="407" spans="1:6" s="5" customFormat="1" x14ac:dyDescent="0.2">
      <c r="A407" s="1" t="s">
        <v>666</v>
      </c>
      <c r="B407" s="104" t="s">
        <v>92</v>
      </c>
      <c r="C407" s="7" t="s">
        <v>0</v>
      </c>
      <c r="D407" s="22">
        <v>9.5</v>
      </c>
      <c r="E407" s="8"/>
      <c r="F407" s="16">
        <f t="shared" si="30"/>
        <v>0</v>
      </c>
    </row>
    <row r="408" spans="1:6" s="5" customFormat="1" ht="28.5" x14ac:dyDescent="0.2">
      <c r="A408" s="1" t="s">
        <v>667</v>
      </c>
      <c r="B408" s="6" t="s">
        <v>93</v>
      </c>
      <c r="C408" s="7" t="s">
        <v>0</v>
      </c>
      <c r="D408" s="22">
        <v>19.7</v>
      </c>
      <c r="E408" s="8"/>
      <c r="F408" s="16">
        <f t="shared" si="30"/>
        <v>0</v>
      </c>
    </row>
    <row r="409" spans="1:6" s="5" customFormat="1" ht="28.5" x14ac:dyDescent="0.2">
      <c r="A409" s="1" t="s">
        <v>668</v>
      </c>
      <c r="B409" s="6" t="s">
        <v>94</v>
      </c>
      <c r="C409" s="7" t="s">
        <v>0</v>
      </c>
      <c r="D409" s="22">
        <v>20.9</v>
      </c>
      <c r="E409" s="8"/>
      <c r="F409" s="16">
        <f t="shared" ref="F409:F436" si="31">ROUND(D409*E409,2)</f>
        <v>0</v>
      </c>
    </row>
    <row r="410" spans="1:6" s="5" customFormat="1" x14ac:dyDescent="0.2">
      <c r="A410" s="1" t="s">
        <v>669</v>
      </c>
      <c r="B410" s="6" t="s">
        <v>300</v>
      </c>
      <c r="C410" s="7" t="s">
        <v>1</v>
      </c>
      <c r="D410" s="22">
        <v>8</v>
      </c>
      <c r="E410" s="8"/>
      <c r="F410" s="16">
        <f t="shared" si="31"/>
        <v>0</v>
      </c>
    </row>
    <row r="411" spans="1:6" s="5" customFormat="1" ht="15" x14ac:dyDescent="0.2">
      <c r="A411" s="1"/>
      <c r="B411" s="104"/>
      <c r="C411" s="7"/>
      <c r="D411" s="22"/>
      <c r="E411" s="13"/>
      <c r="F411" s="16"/>
    </row>
    <row r="412" spans="1:6" s="5" customFormat="1" ht="15" x14ac:dyDescent="0.2">
      <c r="A412" s="11"/>
      <c r="B412" s="36" t="s">
        <v>118</v>
      </c>
      <c r="C412" s="7"/>
      <c r="D412" s="22"/>
      <c r="E412" s="9"/>
      <c r="F412" s="16">
        <f t="shared" si="31"/>
        <v>0</v>
      </c>
    </row>
    <row r="413" spans="1:6" s="5" customFormat="1" ht="15" x14ac:dyDescent="0.2">
      <c r="A413" s="11"/>
      <c r="B413" s="105" t="s">
        <v>286</v>
      </c>
      <c r="C413" s="12"/>
      <c r="D413" s="13"/>
      <c r="E413" s="9"/>
      <c r="F413" s="16"/>
    </row>
    <row r="414" spans="1:6" s="5" customFormat="1" ht="28.5" x14ac:dyDescent="0.2">
      <c r="A414" s="1" t="s">
        <v>670</v>
      </c>
      <c r="B414" s="37" t="s">
        <v>287</v>
      </c>
      <c r="C414" s="7" t="s">
        <v>1</v>
      </c>
      <c r="D414" s="8">
        <v>2</v>
      </c>
      <c r="E414" s="8"/>
      <c r="F414" s="16">
        <f t="shared" si="31"/>
        <v>0</v>
      </c>
    </row>
    <row r="415" spans="1:6" s="5" customFormat="1" x14ac:dyDescent="0.2">
      <c r="A415" s="1" t="s">
        <v>671</v>
      </c>
      <c r="B415" s="37" t="s">
        <v>122</v>
      </c>
      <c r="C415" s="7" t="s">
        <v>1</v>
      </c>
      <c r="D415" s="8">
        <v>2</v>
      </c>
      <c r="E415" s="8"/>
      <c r="F415" s="16">
        <f t="shared" si="31"/>
        <v>0</v>
      </c>
    </row>
    <row r="416" spans="1:6" s="5" customFormat="1" ht="28.5" x14ac:dyDescent="0.2">
      <c r="A416" s="1" t="s">
        <v>672</v>
      </c>
      <c r="B416" s="37" t="s">
        <v>150</v>
      </c>
      <c r="C416" s="7" t="s">
        <v>1</v>
      </c>
      <c r="D416" s="8">
        <v>4</v>
      </c>
      <c r="E416" s="8"/>
      <c r="F416" s="16">
        <f t="shared" si="31"/>
        <v>0</v>
      </c>
    </row>
    <row r="417" spans="1:6" s="5" customFormat="1" x14ac:dyDescent="0.2">
      <c r="A417" s="1" t="s">
        <v>673</v>
      </c>
      <c r="B417" s="29" t="s">
        <v>288</v>
      </c>
      <c r="C417" s="7" t="s">
        <v>1</v>
      </c>
      <c r="D417" s="8">
        <v>2</v>
      </c>
      <c r="E417" s="8"/>
      <c r="F417" s="16">
        <f t="shared" si="31"/>
        <v>0</v>
      </c>
    </row>
    <row r="418" spans="1:6" s="5" customFormat="1" x14ac:dyDescent="0.2">
      <c r="A418" s="1" t="s">
        <v>674</v>
      </c>
      <c r="B418" s="29" t="s">
        <v>153</v>
      </c>
      <c r="C418" s="7" t="s">
        <v>1</v>
      </c>
      <c r="D418" s="8">
        <v>2</v>
      </c>
      <c r="E418" s="8"/>
      <c r="F418" s="16">
        <f>ROUND(D418*E418,2)</f>
        <v>0</v>
      </c>
    </row>
    <row r="419" spans="1:6" s="5" customFormat="1" ht="42.75" x14ac:dyDescent="0.2">
      <c r="A419" s="1" t="s">
        <v>675</v>
      </c>
      <c r="B419" s="37" t="s">
        <v>151</v>
      </c>
      <c r="C419" s="7" t="s">
        <v>1</v>
      </c>
      <c r="D419" s="8">
        <v>2</v>
      </c>
      <c r="E419" s="8"/>
      <c r="F419" s="16">
        <f t="shared" si="31"/>
        <v>0</v>
      </c>
    </row>
    <row r="420" spans="1:6" s="5" customFormat="1" x14ac:dyDescent="0.2">
      <c r="A420" s="1" t="s">
        <v>676</v>
      </c>
      <c r="B420" s="29" t="s">
        <v>152</v>
      </c>
      <c r="C420" s="7" t="s">
        <v>1</v>
      </c>
      <c r="D420" s="8">
        <v>2</v>
      </c>
      <c r="E420" s="8"/>
      <c r="F420" s="16">
        <f t="shared" si="31"/>
        <v>0</v>
      </c>
    </row>
    <row r="421" spans="1:6" s="5" customFormat="1" x14ac:dyDescent="0.2">
      <c r="A421" s="1" t="s">
        <v>677</v>
      </c>
      <c r="B421" s="29" t="s">
        <v>513</v>
      </c>
      <c r="C421" s="7" t="s">
        <v>1</v>
      </c>
      <c r="D421" s="8">
        <v>2</v>
      </c>
      <c r="E421" s="8"/>
      <c r="F421" s="16">
        <f t="shared" si="31"/>
        <v>0</v>
      </c>
    </row>
    <row r="422" spans="1:6" s="5" customFormat="1" x14ac:dyDescent="0.2">
      <c r="A422" s="1" t="s">
        <v>678</v>
      </c>
      <c r="B422" s="6" t="s">
        <v>127</v>
      </c>
      <c r="C422" s="7" t="s">
        <v>1</v>
      </c>
      <c r="D422" s="22">
        <v>2</v>
      </c>
      <c r="E422" s="9"/>
      <c r="F422" s="16">
        <f t="shared" si="31"/>
        <v>0</v>
      </c>
    </row>
    <row r="423" spans="1:6" s="5" customFormat="1" x14ac:dyDescent="0.2">
      <c r="A423" s="1" t="s">
        <v>679</v>
      </c>
      <c r="B423" s="6" t="s">
        <v>128</v>
      </c>
      <c r="C423" s="7" t="s">
        <v>1</v>
      </c>
      <c r="D423" s="22">
        <v>2</v>
      </c>
      <c r="E423" s="9"/>
      <c r="F423" s="16">
        <f t="shared" si="31"/>
        <v>0</v>
      </c>
    </row>
    <row r="424" spans="1:6" s="5" customFormat="1" ht="28.5" x14ac:dyDescent="0.2">
      <c r="A424" s="1" t="s">
        <v>680</v>
      </c>
      <c r="B424" s="37" t="s">
        <v>154</v>
      </c>
      <c r="C424" s="7" t="s">
        <v>1</v>
      </c>
      <c r="D424" s="8">
        <v>2</v>
      </c>
      <c r="E424" s="8"/>
      <c r="F424" s="16">
        <f>ROUND(D424*E424,2)</f>
        <v>0</v>
      </c>
    </row>
    <row r="425" spans="1:6" s="5" customFormat="1" x14ac:dyDescent="0.2">
      <c r="A425" s="1" t="s">
        <v>681</v>
      </c>
      <c r="B425" s="37" t="s">
        <v>156</v>
      </c>
      <c r="C425" s="7" t="s">
        <v>1</v>
      </c>
      <c r="D425" s="8">
        <v>2</v>
      </c>
      <c r="E425" s="8"/>
      <c r="F425" s="16">
        <f>ROUND(D425*E425,2)</f>
        <v>0</v>
      </c>
    </row>
    <row r="426" spans="1:6" s="5" customFormat="1" ht="28.5" x14ac:dyDescent="0.2">
      <c r="A426" s="1" t="s">
        <v>682</v>
      </c>
      <c r="B426" s="37" t="s">
        <v>157</v>
      </c>
      <c r="C426" s="7" t="s">
        <v>205</v>
      </c>
      <c r="D426" s="8">
        <v>0.84</v>
      </c>
      <c r="E426" s="8"/>
      <c r="F426" s="16">
        <f>ROUND(D426*E426,2)</f>
        <v>0</v>
      </c>
    </row>
    <row r="427" spans="1:6" s="5" customFormat="1" x14ac:dyDescent="0.2">
      <c r="A427" s="1"/>
      <c r="B427" s="29"/>
      <c r="C427" s="7"/>
      <c r="D427" s="8"/>
      <c r="E427" s="9"/>
      <c r="F427" s="16"/>
    </row>
    <row r="428" spans="1:6" s="5" customFormat="1" ht="15" x14ac:dyDescent="0.2">
      <c r="A428" s="1"/>
      <c r="B428" s="105" t="s">
        <v>242</v>
      </c>
      <c r="C428" s="7"/>
      <c r="D428" s="22"/>
      <c r="E428" s="9"/>
      <c r="F428" s="16"/>
    </row>
    <row r="429" spans="1:6" s="5" customFormat="1" x14ac:dyDescent="0.2">
      <c r="A429" s="1" t="s">
        <v>683</v>
      </c>
      <c r="B429" s="29" t="s">
        <v>121</v>
      </c>
      <c r="C429" s="7" t="s">
        <v>1</v>
      </c>
      <c r="D429" s="8">
        <v>6</v>
      </c>
      <c r="E429" s="8"/>
      <c r="F429" s="16">
        <f t="shared" si="31"/>
        <v>0</v>
      </c>
    </row>
    <row r="430" spans="1:6" s="5" customFormat="1" x14ac:dyDescent="0.2">
      <c r="A430" s="1" t="s">
        <v>684</v>
      </c>
      <c r="B430" s="104" t="s">
        <v>123</v>
      </c>
      <c r="C430" s="7" t="s">
        <v>1</v>
      </c>
      <c r="D430" s="22">
        <v>3</v>
      </c>
      <c r="E430" s="9"/>
      <c r="F430" s="16">
        <f>ROUND(D430*E430,2)</f>
        <v>0</v>
      </c>
    </row>
    <row r="431" spans="1:6" s="5" customFormat="1" x14ac:dyDescent="0.2">
      <c r="A431" s="1" t="s">
        <v>685</v>
      </c>
      <c r="B431" s="29" t="s">
        <v>288</v>
      </c>
      <c r="C431" s="7" t="s">
        <v>1</v>
      </c>
      <c r="D431" s="8">
        <v>6</v>
      </c>
      <c r="E431" s="8"/>
      <c r="F431" s="16">
        <f>ROUND(D431*E431,2)</f>
        <v>0</v>
      </c>
    </row>
    <row r="432" spans="1:6" s="5" customFormat="1" x14ac:dyDescent="0.2">
      <c r="A432" s="1" t="s">
        <v>686</v>
      </c>
      <c r="B432" s="29" t="s">
        <v>153</v>
      </c>
      <c r="C432" s="7" t="s">
        <v>1</v>
      </c>
      <c r="D432" s="8">
        <v>3</v>
      </c>
      <c r="E432" s="8"/>
      <c r="F432" s="16">
        <f>ROUND(D432*E432,2)</f>
        <v>0</v>
      </c>
    </row>
    <row r="433" spans="1:6" s="5" customFormat="1" x14ac:dyDescent="0.2">
      <c r="A433" s="1" t="s">
        <v>687</v>
      </c>
      <c r="B433" s="29" t="s">
        <v>152</v>
      </c>
      <c r="C433" s="7" t="s">
        <v>1</v>
      </c>
      <c r="D433" s="8">
        <v>3</v>
      </c>
      <c r="E433" s="8"/>
      <c r="F433" s="16">
        <f>ROUND(D433*E433,2)</f>
        <v>0</v>
      </c>
    </row>
    <row r="434" spans="1:6" s="5" customFormat="1" x14ac:dyDescent="0.2">
      <c r="A434" s="1" t="s">
        <v>688</v>
      </c>
      <c r="B434" s="29" t="s">
        <v>290</v>
      </c>
      <c r="C434" s="7" t="s">
        <v>1</v>
      </c>
      <c r="D434" s="8">
        <v>3</v>
      </c>
      <c r="E434" s="8"/>
      <c r="F434" s="16">
        <f t="shared" si="31"/>
        <v>0</v>
      </c>
    </row>
    <row r="435" spans="1:6" s="5" customFormat="1" ht="28.5" x14ac:dyDescent="0.2">
      <c r="A435" s="1" t="s">
        <v>689</v>
      </c>
      <c r="B435" s="6" t="s">
        <v>291</v>
      </c>
      <c r="C435" s="7" t="s">
        <v>205</v>
      </c>
      <c r="D435" s="22">
        <v>1.71</v>
      </c>
      <c r="E435" s="9"/>
      <c r="F435" s="16">
        <f t="shared" si="31"/>
        <v>0</v>
      </c>
    </row>
    <row r="436" spans="1:6" s="5" customFormat="1" ht="28.5" x14ac:dyDescent="0.2">
      <c r="A436" s="1" t="s">
        <v>690</v>
      </c>
      <c r="B436" s="6" t="s">
        <v>292</v>
      </c>
      <c r="C436" s="7" t="s">
        <v>205</v>
      </c>
      <c r="D436" s="22">
        <v>0.32</v>
      </c>
      <c r="E436" s="9"/>
      <c r="F436" s="16">
        <f t="shared" si="31"/>
        <v>0</v>
      </c>
    </row>
    <row r="437" spans="1:6" s="5" customFormat="1" x14ac:dyDescent="0.2">
      <c r="A437" s="1" t="s">
        <v>691</v>
      </c>
      <c r="B437" s="6" t="s">
        <v>127</v>
      </c>
      <c r="C437" s="7" t="s">
        <v>1</v>
      </c>
      <c r="D437" s="22">
        <v>2</v>
      </c>
      <c r="E437" s="9"/>
      <c r="F437" s="16">
        <f t="shared" ref="F437:F442" si="32">ROUND(D437*E437,2)</f>
        <v>0</v>
      </c>
    </row>
    <row r="438" spans="1:6" s="5" customFormat="1" x14ac:dyDescent="0.2">
      <c r="A438" s="1" t="s">
        <v>692</v>
      </c>
      <c r="B438" s="6" t="s">
        <v>128</v>
      </c>
      <c r="C438" s="7" t="s">
        <v>1</v>
      </c>
      <c r="D438" s="22">
        <v>2</v>
      </c>
      <c r="E438" s="9"/>
      <c r="F438" s="16">
        <f t="shared" si="32"/>
        <v>0</v>
      </c>
    </row>
    <row r="439" spans="1:6" s="5" customFormat="1" ht="28.5" x14ac:dyDescent="0.2">
      <c r="A439" s="1" t="s">
        <v>693</v>
      </c>
      <c r="B439" s="37" t="s">
        <v>154</v>
      </c>
      <c r="C439" s="7" t="s">
        <v>1</v>
      </c>
      <c r="D439" s="8">
        <v>6</v>
      </c>
      <c r="E439" s="8"/>
      <c r="F439" s="16">
        <f t="shared" si="32"/>
        <v>0</v>
      </c>
    </row>
    <row r="440" spans="1:6" s="5" customFormat="1" x14ac:dyDescent="0.2">
      <c r="A440" s="1" t="s">
        <v>694</v>
      </c>
      <c r="B440" s="37" t="s">
        <v>156</v>
      </c>
      <c r="C440" s="7" t="s">
        <v>1</v>
      </c>
      <c r="D440" s="8">
        <v>6</v>
      </c>
      <c r="E440" s="8"/>
      <c r="F440" s="16">
        <f t="shared" si="32"/>
        <v>0</v>
      </c>
    </row>
    <row r="441" spans="1:6" s="5" customFormat="1" ht="28.5" x14ac:dyDescent="0.2">
      <c r="A441" s="1" t="s">
        <v>695</v>
      </c>
      <c r="B441" s="37" t="s">
        <v>289</v>
      </c>
      <c r="C441" s="7" t="s">
        <v>205</v>
      </c>
      <c r="D441" s="8">
        <v>1.33</v>
      </c>
      <c r="E441" s="8"/>
      <c r="F441" s="16">
        <f t="shared" si="32"/>
        <v>0</v>
      </c>
    </row>
    <row r="442" spans="1:6" s="5" customFormat="1" ht="28.5" x14ac:dyDescent="0.2">
      <c r="A442" s="1" t="s">
        <v>696</v>
      </c>
      <c r="B442" s="37" t="s">
        <v>158</v>
      </c>
      <c r="C442" s="7" t="s">
        <v>1</v>
      </c>
      <c r="D442" s="22">
        <v>2</v>
      </c>
      <c r="E442" s="8"/>
      <c r="F442" s="16">
        <f t="shared" si="32"/>
        <v>0</v>
      </c>
    </row>
    <row r="443" spans="1:6" s="5" customFormat="1" x14ac:dyDescent="0.2">
      <c r="A443" s="1"/>
      <c r="B443" s="37"/>
      <c r="C443" s="7"/>
      <c r="D443" s="22"/>
      <c r="E443" s="8"/>
      <c r="F443" s="16"/>
    </row>
    <row r="444" spans="1:6" s="5" customFormat="1" ht="15" x14ac:dyDescent="0.2">
      <c r="A444" s="11" t="s">
        <v>697</v>
      </c>
      <c r="B444" s="30" t="s">
        <v>385</v>
      </c>
      <c r="C444" s="7"/>
      <c r="D444" s="22"/>
      <c r="E444" s="8"/>
      <c r="F444" s="16"/>
    </row>
    <row r="445" spans="1:6" s="5" customFormat="1" ht="15" x14ac:dyDescent="0.2">
      <c r="A445" s="1"/>
      <c r="B445" s="30" t="s">
        <v>293</v>
      </c>
      <c r="C445" s="7"/>
      <c r="D445" s="22"/>
      <c r="E445" s="8"/>
      <c r="F445" s="16"/>
    </row>
    <row r="446" spans="1:6" s="5" customFormat="1" x14ac:dyDescent="0.2">
      <c r="A446" s="1" t="s">
        <v>698</v>
      </c>
      <c r="B446" s="6" t="s">
        <v>504</v>
      </c>
      <c r="C446" s="7" t="s">
        <v>1</v>
      </c>
      <c r="D446" s="22">
        <v>1</v>
      </c>
      <c r="E446" s="8"/>
      <c r="F446" s="16">
        <f>ROUND(D446*E446,2)</f>
        <v>0</v>
      </c>
    </row>
    <row r="447" spans="1:6" s="5" customFormat="1" x14ac:dyDescent="0.2">
      <c r="A447" s="1" t="s">
        <v>699</v>
      </c>
      <c r="B447" s="6" t="s">
        <v>296</v>
      </c>
      <c r="C447" s="7" t="s">
        <v>1</v>
      </c>
      <c r="D447" s="22">
        <v>1</v>
      </c>
      <c r="E447" s="8"/>
      <c r="F447" s="16">
        <f>ROUND(D447*E447,2)</f>
        <v>0</v>
      </c>
    </row>
    <row r="448" spans="1:6" s="5" customFormat="1" x14ac:dyDescent="0.2">
      <c r="A448" s="1" t="s">
        <v>700</v>
      </c>
      <c r="B448" s="6" t="s">
        <v>297</v>
      </c>
      <c r="C448" s="7" t="s">
        <v>1</v>
      </c>
      <c r="D448" s="22">
        <v>1</v>
      </c>
      <c r="E448" s="8"/>
      <c r="F448" s="16">
        <f>ROUND(D448*E448,2)</f>
        <v>0</v>
      </c>
    </row>
    <row r="449" spans="1:6" s="5" customFormat="1" x14ac:dyDescent="0.2">
      <c r="A449" s="1" t="s">
        <v>701</v>
      </c>
      <c r="B449" s="6" t="s">
        <v>298</v>
      </c>
      <c r="C449" s="7" t="s">
        <v>1</v>
      </c>
      <c r="D449" s="22">
        <v>1</v>
      </c>
      <c r="E449" s="8"/>
      <c r="F449" s="16">
        <f>ROUND(D449*E449,2)</f>
        <v>0</v>
      </c>
    </row>
    <row r="450" spans="1:6" s="5" customFormat="1" ht="28.5" x14ac:dyDescent="0.2">
      <c r="A450" s="1" t="s">
        <v>702</v>
      </c>
      <c r="B450" s="6" t="s">
        <v>299</v>
      </c>
      <c r="C450" s="7" t="s">
        <v>1</v>
      </c>
      <c r="D450" s="22">
        <v>1</v>
      </c>
      <c r="E450" s="8"/>
      <c r="F450" s="16">
        <f>ROUND(D450*E450,2)</f>
        <v>0</v>
      </c>
    </row>
    <row r="451" spans="1:6" s="5" customFormat="1" x14ac:dyDescent="0.2">
      <c r="A451" s="1"/>
      <c r="B451" s="6"/>
      <c r="C451" s="7"/>
      <c r="D451" s="22"/>
      <c r="E451" s="8"/>
      <c r="F451" s="16"/>
    </row>
    <row r="452" spans="1:6" s="5" customFormat="1" ht="15" x14ac:dyDescent="0.2">
      <c r="A452" s="11"/>
      <c r="B452" s="36" t="s">
        <v>115</v>
      </c>
      <c r="C452" s="7"/>
      <c r="D452" s="22"/>
      <c r="E452" s="8"/>
      <c r="F452" s="16"/>
    </row>
    <row r="453" spans="1:6" s="5" customFormat="1" x14ac:dyDescent="0.2">
      <c r="A453" s="1" t="s">
        <v>703</v>
      </c>
      <c r="B453" s="104" t="s">
        <v>164</v>
      </c>
      <c r="C453" s="7" t="s">
        <v>1</v>
      </c>
      <c r="D453" s="22">
        <v>2</v>
      </c>
      <c r="E453" s="8"/>
      <c r="F453" s="16">
        <f>ROUND(D453*E453,2)</f>
        <v>0</v>
      </c>
    </row>
    <row r="454" spans="1:6" s="5" customFormat="1" x14ac:dyDescent="0.2">
      <c r="A454" s="1" t="s">
        <v>704</v>
      </c>
      <c r="B454" s="104" t="s">
        <v>165</v>
      </c>
      <c r="C454" s="7" t="s">
        <v>1</v>
      </c>
      <c r="D454" s="22">
        <v>1</v>
      </c>
      <c r="E454" s="8"/>
      <c r="F454" s="16">
        <f t="shared" ref="F454:F455" si="33">ROUND(D454*E454,2)</f>
        <v>0</v>
      </c>
    </row>
    <row r="455" spans="1:6" s="5" customFormat="1" x14ac:dyDescent="0.2">
      <c r="A455" s="1" t="s">
        <v>705</v>
      </c>
      <c r="B455" s="104" t="s">
        <v>166</v>
      </c>
      <c r="C455" s="7" t="s">
        <v>1</v>
      </c>
      <c r="D455" s="22">
        <v>1</v>
      </c>
      <c r="E455" s="8"/>
      <c r="F455" s="16">
        <f t="shared" si="33"/>
        <v>0</v>
      </c>
    </row>
    <row r="456" spans="1:6" s="5" customFormat="1" x14ac:dyDescent="0.2">
      <c r="A456" s="1"/>
      <c r="B456" s="104"/>
      <c r="C456" s="7"/>
      <c r="D456" s="22"/>
      <c r="E456" s="8"/>
      <c r="F456" s="16"/>
    </row>
    <row r="457" spans="1:6" s="5" customFormat="1" ht="15" x14ac:dyDescent="0.2">
      <c r="A457" s="1"/>
      <c r="B457" s="30" t="s">
        <v>116</v>
      </c>
      <c r="C457" s="7"/>
      <c r="D457" s="22"/>
      <c r="E457" s="8"/>
      <c r="F457" s="16"/>
    </row>
    <row r="458" spans="1:6" s="5" customFormat="1" x14ac:dyDescent="0.2">
      <c r="A458" s="1" t="s">
        <v>706</v>
      </c>
      <c r="B458" s="6" t="s">
        <v>89</v>
      </c>
      <c r="C458" s="7" t="s">
        <v>0</v>
      </c>
      <c r="D458" s="22">
        <v>20</v>
      </c>
      <c r="E458" s="8"/>
      <c r="F458" s="16">
        <f t="shared" ref="F458:F460" si="34">ROUND(D458*E458,2)</f>
        <v>0</v>
      </c>
    </row>
    <row r="459" spans="1:6" s="5" customFormat="1" x14ac:dyDescent="0.2">
      <c r="A459" s="1" t="s">
        <v>707</v>
      </c>
      <c r="B459" s="6" t="s">
        <v>90</v>
      </c>
      <c r="C459" s="7" t="s">
        <v>0</v>
      </c>
      <c r="D459" s="22">
        <v>2.5</v>
      </c>
      <c r="E459" s="8"/>
      <c r="F459" s="16">
        <f t="shared" si="34"/>
        <v>0</v>
      </c>
    </row>
    <row r="460" spans="1:6" s="5" customFormat="1" x14ac:dyDescent="0.2">
      <c r="A460" s="1" t="s">
        <v>708</v>
      </c>
      <c r="B460" s="6" t="s">
        <v>91</v>
      </c>
      <c r="C460" s="7" t="s">
        <v>0</v>
      </c>
      <c r="D460" s="22">
        <v>4</v>
      </c>
      <c r="E460" s="8"/>
      <c r="F460" s="16">
        <f t="shared" si="34"/>
        <v>0</v>
      </c>
    </row>
    <row r="461" spans="1:6" s="5" customFormat="1" x14ac:dyDescent="0.2">
      <c r="A461" s="1"/>
      <c r="B461" s="6"/>
      <c r="C461" s="7"/>
      <c r="D461" s="22"/>
      <c r="E461" s="8"/>
      <c r="F461" s="16"/>
    </row>
    <row r="462" spans="1:6" s="5" customFormat="1" ht="15" x14ac:dyDescent="0.2">
      <c r="A462" s="11"/>
      <c r="B462" s="30" t="s">
        <v>117</v>
      </c>
      <c r="C462" s="7"/>
      <c r="D462" s="22"/>
      <c r="E462" s="8"/>
      <c r="F462" s="16">
        <f t="shared" ref="F462" si="35">ROUND(D462*E462,2)</f>
        <v>0</v>
      </c>
    </row>
    <row r="463" spans="1:6" s="5" customFormat="1" ht="15" x14ac:dyDescent="0.2">
      <c r="A463" s="11"/>
      <c r="B463" s="30" t="s">
        <v>119</v>
      </c>
      <c r="C463" s="7"/>
      <c r="D463" s="22"/>
      <c r="E463" s="8"/>
      <c r="F463" s="16"/>
    </row>
    <row r="464" spans="1:6" s="5" customFormat="1" x14ac:dyDescent="0.2">
      <c r="A464" s="1" t="s">
        <v>709</v>
      </c>
      <c r="B464" s="6" t="s">
        <v>301</v>
      </c>
      <c r="C464" s="7" t="s">
        <v>1</v>
      </c>
      <c r="D464" s="22">
        <v>1</v>
      </c>
      <c r="E464" s="8"/>
      <c r="F464" s="16">
        <f t="shared" ref="F464:F466" si="36">ROUND(D464*E464,2)</f>
        <v>0</v>
      </c>
    </row>
    <row r="465" spans="1:6" s="5" customFormat="1" ht="28.5" x14ac:dyDescent="0.2">
      <c r="A465" s="1" t="s">
        <v>710</v>
      </c>
      <c r="B465" s="6" t="s">
        <v>161</v>
      </c>
      <c r="C465" s="7" t="s">
        <v>1</v>
      </c>
      <c r="D465" s="22">
        <v>1</v>
      </c>
      <c r="E465" s="8"/>
      <c r="F465" s="16">
        <f t="shared" si="36"/>
        <v>0</v>
      </c>
    </row>
    <row r="466" spans="1:6" s="5" customFormat="1" x14ac:dyDescent="0.2">
      <c r="A466" s="1" t="s">
        <v>711</v>
      </c>
      <c r="B466" s="6" t="s">
        <v>505</v>
      </c>
      <c r="C466" s="7" t="s">
        <v>1</v>
      </c>
      <c r="D466" s="22">
        <v>1</v>
      </c>
      <c r="E466" s="8"/>
      <c r="F466" s="16">
        <f t="shared" si="36"/>
        <v>0</v>
      </c>
    </row>
    <row r="467" spans="1:6" s="5" customFormat="1" x14ac:dyDescent="0.2">
      <c r="A467" s="1"/>
      <c r="B467" s="6"/>
      <c r="C467" s="7"/>
      <c r="D467" s="22"/>
      <c r="E467" s="8"/>
      <c r="F467" s="16"/>
    </row>
    <row r="468" spans="1:6" s="5" customFormat="1" ht="15" x14ac:dyDescent="0.2">
      <c r="A468" s="1"/>
      <c r="B468" s="36" t="s">
        <v>120</v>
      </c>
      <c r="C468" s="7"/>
      <c r="D468" s="22"/>
      <c r="E468" s="8"/>
      <c r="F468" s="16"/>
    </row>
    <row r="469" spans="1:6" s="5" customFormat="1" x14ac:dyDescent="0.2">
      <c r="A469" s="1" t="s">
        <v>712</v>
      </c>
      <c r="B469" s="104" t="s">
        <v>92</v>
      </c>
      <c r="C469" s="7" t="s">
        <v>0</v>
      </c>
      <c r="D469" s="22">
        <v>4</v>
      </c>
      <c r="E469" s="8"/>
      <c r="F469" s="16">
        <f t="shared" ref="F469:F473" si="37">ROUND(D469*E469,2)</f>
        <v>0</v>
      </c>
    </row>
    <row r="470" spans="1:6" s="5" customFormat="1" ht="28.5" x14ac:dyDescent="0.2">
      <c r="A470" s="1" t="s">
        <v>713</v>
      </c>
      <c r="B470" s="6" t="s">
        <v>93</v>
      </c>
      <c r="C470" s="7" t="s">
        <v>0</v>
      </c>
      <c r="D470" s="22">
        <v>3</v>
      </c>
      <c r="E470" s="8"/>
      <c r="F470" s="16">
        <f t="shared" si="37"/>
        <v>0</v>
      </c>
    </row>
    <row r="471" spans="1:6" s="5" customFormat="1" ht="28.5" x14ac:dyDescent="0.2">
      <c r="A471" s="1" t="s">
        <v>714</v>
      </c>
      <c r="B471" s="6" t="s">
        <v>529</v>
      </c>
      <c r="C471" s="7" t="s">
        <v>0</v>
      </c>
      <c r="D471" s="22">
        <v>4.5</v>
      </c>
      <c r="E471" s="8"/>
      <c r="F471" s="16">
        <f t="shared" si="37"/>
        <v>0</v>
      </c>
    </row>
    <row r="472" spans="1:6" s="5" customFormat="1" ht="28.5" x14ac:dyDescent="0.2">
      <c r="A472" s="1" t="s">
        <v>715</v>
      </c>
      <c r="B472" s="6" t="s">
        <v>94</v>
      </c>
      <c r="C472" s="7" t="s">
        <v>0</v>
      </c>
      <c r="D472" s="22">
        <v>5</v>
      </c>
      <c r="E472" s="8"/>
      <c r="F472" s="16">
        <f t="shared" si="37"/>
        <v>0</v>
      </c>
    </row>
    <row r="473" spans="1:6" s="5" customFormat="1" x14ac:dyDescent="0.2">
      <c r="A473" s="1" t="s">
        <v>716</v>
      </c>
      <c r="B473" s="6" t="s">
        <v>300</v>
      </c>
      <c r="C473" s="7" t="s">
        <v>1</v>
      </c>
      <c r="D473" s="22">
        <v>1</v>
      </c>
      <c r="E473" s="8"/>
      <c r="F473" s="16">
        <f t="shared" si="37"/>
        <v>0</v>
      </c>
    </row>
    <row r="474" spans="1:6" s="5" customFormat="1" ht="15" x14ac:dyDescent="0.2">
      <c r="A474" s="1"/>
      <c r="B474" s="104"/>
      <c r="C474" s="7"/>
      <c r="D474" s="22"/>
      <c r="E474" s="13"/>
      <c r="F474" s="16"/>
    </row>
    <row r="475" spans="1:6" s="5" customFormat="1" ht="15" x14ac:dyDescent="0.2">
      <c r="A475" s="11"/>
      <c r="B475" s="36" t="s">
        <v>118</v>
      </c>
      <c r="C475" s="7"/>
      <c r="D475" s="22"/>
      <c r="E475" s="9"/>
      <c r="F475" s="16">
        <f t="shared" ref="F475" si="38">ROUND(D475*E475,2)</f>
        <v>0</v>
      </c>
    </row>
    <row r="476" spans="1:6" s="5" customFormat="1" ht="15" x14ac:dyDescent="0.2">
      <c r="A476" s="11"/>
      <c r="B476" s="36" t="s">
        <v>506</v>
      </c>
      <c r="C476" s="7"/>
      <c r="D476" s="22"/>
      <c r="E476" s="9"/>
      <c r="F476" s="16"/>
    </row>
    <row r="477" spans="1:6" s="5" customFormat="1" ht="28.5" x14ac:dyDescent="0.2">
      <c r="A477" s="1" t="s">
        <v>717</v>
      </c>
      <c r="B477" s="37" t="s">
        <v>287</v>
      </c>
      <c r="C477" s="7" t="s">
        <v>1</v>
      </c>
      <c r="D477" s="8">
        <v>1</v>
      </c>
      <c r="E477" s="8"/>
      <c r="F477" s="16">
        <f t="shared" ref="F477:F480" si="39">ROUND(D477*E477,2)</f>
        <v>0</v>
      </c>
    </row>
    <row r="478" spans="1:6" s="5" customFormat="1" x14ac:dyDescent="0.2">
      <c r="A478" s="1" t="s">
        <v>718</v>
      </c>
      <c r="B478" s="37" t="s">
        <v>122</v>
      </c>
      <c r="C478" s="7" t="s">
        <v>1</v>
      </c>
      <c r="D478" s="8">
        <v>1</v>
      </c>
      <c r="E478" s="8"/>
      <c r="F478" s="16">
        <f t="shared" si="39"/>
        <v>0</v>
      </c>
    </row>
    <row r="479" spans="1:6" s="5" customFormat="1" ht="28.5" x14ac:dyDescent="0.2">
      <c r="A479" s="1" t="s">
        <v>719</v>
      </c>
      <c r="B479" s="37" t="s">
        <v>150</v>
      </c>
      <c r="C479" s="7" t="s">
        <v>1</v>
      </c>
      <c r="D479" s="8">
        <v>2</v>
      </c>
      <c r="E479" s="8"/>
      <c r="F479" s="16">
        <f t="shared" si="39"/>
        <v>0</v>
      </c>
    </row>
    <row r="480" spans="1:6" s="5" customFormat="1" x14ac:dyDescent="0.2">
      <c r="A480" s="1" t="s">
        <v>720</v>
      </c>
      <c r="B480" s="29" t="s">
        <v>288</v>
      </c>
      <c r="C480" s="7" t="s">
        <v>1</v>
      </c>
      <c r="D480" s="8">
        <v>1</v>
      </c>
      <c r="E480" s="8"/>
      <c r="F480" s="16">
        <f t="shared" si="39"/>
        <v>0</v>
      </c>
    </row>
    <row r="481" spans="1:6" s="5" customFormat="1" x14ac:dyDescent="0.2">
      <c r="A481" s="1" t="s">
        <v>721</v>
      </c>
      <c r="B481" s="29" t="s">
        <v>153</v>
      </c>
      <c r="C481" s="7" t="s">
        <v>1</v>
      </c>
      <c r="D481" s="8">
        <v>1</v>
      </c>
      <c r="E481" s="8"/>
      <c r="F481" s="16">
        <f>ROUND(D481*E481,2)</f>
        <v>0</v>
      </c>
    </row>
    <row r="482" spans="1:6" s="5" customFormat="1" ht="42.75" x14ac:dyDescent="0.2">
      <c r="A482" s="1" t="s">
        <v>722</v>
      </c>
      <c r="B482" s="37" t="s">
        <v>151</v>
      </c>
      <c r="C482" s="7" t="s">
        <v>1</v>
      </c>
      <c r="D482" s="8">
        <v>1</v>
      </c>
      <c r="E482" s="8"/>
      <c r="F482" s="16">
        <f t="shared" ref="F482:F486" si="40">ROUND(D482*E482,2)</f>
        <v>0</v>
      </c>
    </row>
    <row r="483" spans="1:6" s="5" customFormat="1" x14ac:dyDescent="0.2">
      <c r="A483" s="1" t="s">
        <v>723</v>
      </c>
      <c r="B483" s="29" t="s">
        <v>152</v>
      </c>
      <c r="C483" s="7" t="s">
        <v>1</v>
      </c>
      <c r="D483" s="8">
        <v>1</v>
      </c>
      <c r="E483" s="8"/>
      <c r="F483" s="16">
        <f t="shared" si="40"/>
        <v>0</v>
      </c>
    </row>
    <row r="484" spans="1:6" s="5" customFormat="1" x14ac:dyDescent="0.2">
      <c r="A484" s="1" t="s">
        <v>724</v>
      </c>
      <c r="B484" s="29" t="s">
        <v>513</v>
      </c>
      <c r="C484" s="7" t="s">
        <v>1</v>
      </c>
      <c r="D484" s="8">
        <v>1</v>
      </c>
      <c r="E484" s="8"/>
      <c r="F484" s="16">
        <f t="shared" si="40"/>
        <v>0</v>
      </c>
    </row>
    <row r="485" spans="1:6" s="5" customFormat="1" x14ac:dyDescent="0.2">
      <c r="A485" s="1" t="s">
        <v>725</v>
      </c>
      <c r="B485" s="6" t="s">
        <v>127</v>
      </c>
      <c r="C485" s="7" t="s">
        <v>1</v>
      </c>
      <c r="D485" s="22">
        <v>1</v>
      </c>
      <c r="E485" s="9"/>
      <c r="F485" s="16">
        <f t="shared" si="40"/>
        <v>0</v>
      </c>
    </row>
    <row r="486" spans="1:6" s="5" customFormat="1" x14ac:dyDescent="0.2">
      <c r="A486" s="1" t="s">
        <v>726</v>
      </c>
      <c r="B486" s="6" t="s">
        <v>128</v>
      </c>
      <c r="C486" s="7" t="s">
        <v>1</v>
      </c>
      <c r="D486" s="22">
        <v>1</v>
      </c>
      <c r="E486" s="9"/>
      <c r="F486" s="16">
        <f t="shared" si="40"/>
        <v>0</v>
      </c>
    </row>
    <row r="487" spans="1:6" s="5" customFormat="1" ht="28.5" x14ac:dyDescent="0.2">
      <c r="A487" s="1" t="s">
        <v>727</v>
      </c>
      <c r="B487" s="37" t="s">
        <v>154</v>
      </c>
      <c r="C487" s="7" t="s">
        <v>1</v>
      </c>
      <c r="D487" s="8">
        <v>1</v>
      </c>
      <c r="E487" s="8"/>
      <c r="F487" s="16">
        <f>ROUND(D487*E487,2)</f>
        <v>0</v>
      </c>
    </row>
    <row r="488" spans="1:6" s="5" customFormat="1" x14ac:dyDescent="0.2">
      <c r="A488" s="1" t="s">
        <v>728</v>
      </c>
      <c r="B488" s="37" t="s">
        <v>156</v>
      </c>
      <c r="C488" s="7" t="s">
        <v>1</v>
      </c>
      <c r="D488" s="8">
        <v>1</v>
      </c>
      <c r="E488" s="8"/>
      <c r="F488" s="16">
        <f>ROUND(D488*E488,2)</f>
        <v>0</v>
      </c>
    </row>
    <row r="489" spans="1:6" s="5" customFormat="1" ht="28.5" x14ac:dyDescent="0.2">
      <c r="A489" s="1" t="s">
        <v>729</v>
      </c>
      <c r="B489" s="37" t="s">
        <v>508</v>
      </c>
      <c r="C489" s="7" t="s">
        <v>205</v>
      </c>
      <c r="D489" s="8">
        <v>0.42</v>
      </c>
      <c r="E489" s="8"/>
      <c r="F489" s="16">
        <f>ROUND(D489*E489,2)</f>
        <v>0</v>
      </c>
    </row>
    <row r="490" spans="1:6" s="5" customFormat="1" x14ac:dyDescent="0.2">
      <c r="A490" s="1"/>
      <c r="B490" s="29"/>
      <c r="C490" s="7"/>
      <c r="D490" s="8"/>
      <c r="E490" s="9"/>
      <c r="F490" s="16"/>
    </row>
    <row r="491" spans="1:6" s="5" customFormat="1" ht="15" x14ac:dyDescent="0.2">
      <c r="A491" s="1"/>
      <c r="B491" s="105" t="s">
        <v>507</v>
      </c>
      <c r="C491" s="7"/>
      <c r="D491" s="8"/>
      <c r="E491" s="9"/>
      <c r="F491" s="16"/>
    </row>
    <row r="492" spans="1:6" s="5" customFormat="1" ht="15.75" customHeight="1" x14ac:dyDescent="0.2">
      <c r="A492" s="1" t="s">
        <v>730</v>
      </c>
      <c r="B492" s="29" t="s">
        <v>509</v>
      </c>
      <c r="C492" s="7" t="s">
        <v>205</v>
      </c>
      <c r="D492" s="8">
        <v>0.72</v>
      </c>
      <c r="E492" s="9"/>
      <c r="F492" s="16">
        <f>ROUND(D492*E492,2)</f>
        <v>0</v>
      </c>
    </row>
    <row r="493" spans="1:6" s="5" customFormat="1" x14ac:dyDescent="0.2">
      <c r="A493" s="1" t="s">
        <v>731</v>
      </c>
      <c r="B493" s="29" t="s">
        <v>511</v>
      </c>
      <c r="C493" s="7" t="s">
        <v>1</v>
      </c>
      <c r="D493" s="8">
        <v>1</v>
      </c>
      <c r="E493" s="9"/>
      <c r="F493" s="16">
        <f t="shared" ref="F493:F499" si="41">ROUND(D493*E493,2)</f>
        <v>0</v>
      </c>
    </row>
    <row r="494" spans="1:6" s="5" customFormat="1" x14ac:dyDescent="0.2">
      <c r="A494" s="1" t="s">
        <v>732</v>
      </c>
      <c r="B494" s="29" t="s">
        <v>512</v>
      </c>
      <c r="C494" s="7" t="s">
        <v>1</v>
      </c>
      <c r="D494" s="8">
        <v>1</v>
      </c>
      <c r="E494" s="9"/>
      <c r="F494" s="16">
        <f t="shared" si="41"/>
        <v>0</v>
      </c>
    </row>
    <row r="495" spans="1:6" s="5" customFormat="1" ht="28.5" x14ac:dyDescent="0.2">
      <c r="A495" s="1" t="s">
        <v>733</v>
      </c>
      <c r="B495" s="29" t="s">
        <v>514</v>
      </c>
      <c r="C495" s="7" t="s">
        <v>1</v>
      </c>
      <c r="D495" s="8">
        <v>1</v>
      </c>
      <c r="E495" s="9"/>
      <c r="F495" s="16">
        <f t="shared" si="41"/>
        <v>0</v>
      </c>
    </row>
    <row r="496" spans="1:6" s="5" customFormat="1" x14ac:dyDescent="0.2">
      <c r="A496" s="1" t="s">
        <v>734</v>
      </c>
      <c r="B496" s="37" t="s">
        <v>156</v>
      </c>
      <c r="C496" s="7" t="s">
        <v>1</v>
      </c>
      <c r="D496" s="8">
        <v>1</v>
      </c>
      <c r="E496" s="8"/>
      <c r="F496" s="16">
        <f>ROUND(D496*E496,2)</f>
        <v>0</v>
      </c>
    </row>
    <row r="497" spans="1:6" s="5" customFormat="1" x14ac:dyDescent="0.2">
      <c r="A497" s="1" t="s">
        <v>735</v>
      </c>
      <c r="B497" s="29" t="s">
        <v>510</v>
      </c>
      <c r="C497" s="7" t="s">
        <v>1</v>
      </c>
      <c r="D497" s="8">
        <v>1</v>
      </c>
      <c r="E497" s="9"/>
      <c r="F497" s="16">
        <f t="shared" si="41"/>
        <v>0</v>
      </c>
    </row>
    <row r="498" spans="1:6" s="5" customFormat="1" x14ac:dyDescent="0.2">
      <c r="A498" s="1" t="s">
        <v>736</v>
      </c>
      <c r="B498" s="29" t="s">
        <v>152</v>
      </c>
      <c r="C498" s="7" t="s">
        <v>1</v>
      </c>
      <c r="D498" s="8">
        <v>1</v>
      </c>
      <c r="E498" s="9"/>
      <c r="F498" s="16">
        <f t="shared" si="41"/>
        <v>0</v>
      </c>
    </row>
    <row r="499" spans="1:6" s="5" customFormat="1" ht="27.75" customHeight="1" x14ac:dyDescent="0.2">
      <c r="A499" s="1" t="s">
        <v>737</v>
      </c>
      <c r="B499" s="29" t="s">
        <v>158</v>
      </c>
      <c r="C499" s="7" t="s">
        <v>1</v>
      </c>
      <c r="D499" s="8">
        <v>1</v>
      </c>
      <c r="E499" s="9"/>
      <c r="F499" s="16">
        <f t="shared" si="41"/>
        <v>0</v>
      </c>
    </row>
    <row r="500" spans="1:6" s="5" customFormat="1" x14ac:dyDescent="0.2">
      <c r="A500" s="1"/>
      <c r="B500" s="29"/>
      <c r="C500" s="7"/>
      <c r="D500" s="8"/>
      <c r="E500" s="9"/>
      <c r="F500" s="16"/>
    </row>
    <row r="501" spans="1:6" s="5" customFormat="1" ht="15" x14ac:dyDescent="0.2">
      <c r="A501" s="11" t="s">
        <v>738</v>
      </c>
      <c r="B501" s="30" t="s">
        <v>476</v>
      </c>
      <c r="C501" s="7"/>
      <c r="D501" s="22"/>
      <c r="E501" s="8"/>
      <c r="F501" s="16"/>
    </row>
    <row r="502" spans="1:6" s="5" customFormat="1" ht="15" x14ac:dyDescent="0.2">
      <c r="A502" s="1"/>
      <c r="B502" s="30" t="s">
        <v>293</v>
      </c>
      <c r="C502" s="7"/>
      <c r="D502" s="22"/>
      <c r="E502" s="8"/>
      <c r="F502" s="16"/>
    </row>
    <row r="503" spans="1:6" s="5" customFormat="1" x14ac:dyDescent="0.2">
      <c r="A503" s="1" t="s">
        <v>739</v>
      </c>
      <c r="B503" s="6" t="s">
        <v>596</v>
      </c>
      <c r="C503" s="7" t="s">
        <v>1</v>
      </c>
      <c r="D503" s="22">
        <v>1</v>
      </c>
      <c r="E503" s="8"/>
      <c r="F503" s="16">
        <f>ROUND(D503*E503,2)</f>
        <v>0</v>
      </c>
    </row>
    <row r="504" spans="1:6" s="5" customFormat="1" x14ac:dyDescent="0.2">
      <c r="A504" s="1" t="s">
        <v>740</v>
      </c>
      <c r="B504" s="6" t="s">
        <v>296</v>
      </c>
      <c r="C504" s="7" t="s">
        <v>1</v>
      </c>
      <c r="D504" s="22">
        <v>1</v>
      </c>
      <c r="E504" s="8"/>
      <c r="F504" s="16">
        <f>ROUND(D504*E504,2)</f>
        <v>0</v>
      </c>
    </row>
    <row r="505" spans="1:6" s="5" customFormat="1" x14ac:dyDescent="0.2">
      <c r="A505" s="1" t="s">
        <v>741</v>
      </c>
      <c r="B505" s="6" t="s">
        <v>297</v>
      </c>
      <c r="C505" s="7" t="s">
        <v>1</v>
      </c>
      <c r="D505" s="22">
        <v>1</v>
      </c>
      <c r="E505" s="8"/>
      <c r="F505" s="16">
        <f>ROUND(D505*E505,2)</f>
        <v>0</v>
      </c>
    </row>
    <row r="506" spans="1:6" s="5" customFormat="1" x14ac:dyDescent="0.2">
      <c r="A506" s="1" t="s">
        <v>742</v>
      </c>
      <c r="B506" s="6" t="s">
        <v>298</v>
      </c>
      <c r="C506" s="7" t="s">
        <v>1</v>
      </c>
      <c r="D506" s="22">
        <v>1</v>
      </c>
      <c r="E506" s="8"/>
      <c r="F506" s="16">
        <f>ROUND(D506*E506,2)</f>
        <v>0</v>
      </c>
    </row>
    <row r="507" spans="1:6" s="5" customFormat="1" ht="28.5" x14ac:dyDescent="0.2">
      <c r="A507" s="1" t="s">
        <v>743</v>
      </c>
      <c r="B507" s="6" t="s">
        <v>299</v>
      </c>
      <c r="C507" s="7" t="s">
        <v>1</v>
      </c>
      <c r="D507" s="22">
        <v>1</v>
      </c>
      <c r="E507" s="8"/>
      <c r="F507" s="16">
        <f>ROUND(D507*E507,2)</f>
        <v>0</v>
      </c>
    </row>
    <row r="508" spans="1:6" s="5" customFormat="1" x14ac:dyDescent="0.2">
      <c r="A508" s="1"/>
      <c r="B508" s="6"/>
      <c r="C508" s="7"/>
      <c r="D508" s="22"/>
      <c r="E508" s="8"/>
      <c r="F508" s="16"/>
    </row>
    <row r="509" spans="1:6" s="5" customFormat="1" ht="15" x14ac:dyDescent="0.2">
      <c r="A509" s="11"/>
      <c r="B509" s="36" t="s">
        <v>115</v>
      </c>
      <c r="C509" s="7"/>
      <c r="D509" s="22"/>
      <c r="E509" s="8"/>
      <c r="F509" s="16"/>
    </row>
    <row r="510" spans="1:6" s="5" customFormat="1" x14ac:dyDescent="0.2">
      <c r="A510" s="1" t="s">
        <v>744</v>
      </c>
      <c r="B510" s="104" t="s">
        <v>164</v>
      </c>
      <c r="C510" s="7" t="s">
        <v>1</v>
      </c>
      <c r="D510" s="22">
        <v>1</v>
      </c>
      <c r="E510" s="8"/>
      <c r="F510" s="16">
        <f>ROUND(D510*E510,2)</f>
        <v>0</v>
      </c>
    </row>
    <row r="511" spans="1:6" s="5" customFormat="1" x14ac:dyDescent="0.2">
      <c r="A511" s="1" t="s">
        <v>745</v>
      </c>
      <c r="B511" s="104" t="s">
        <v>165</v>
      </c>
      <c r="C511" s="7" t="s">
        <v>1</v>
      </c>
      <c r="D511" s="22">
        <v>1</v>
      </c>
      <c r="E511" s="8"/>
      <c r="F511" s="16">
        <f t="shared" ref="F511:F513" si="42">ROUND(D511*E511,2)</f>
        <v>0</v>
      </c>
    </row>
    <row r="512" spans="1:6" s="5" customFormat="1" x14ac:dyDescent="0.2">
      <c r="A512" s="1" t="s">
        <v>746</v>
      </c>
      <c r="B512" s="104" t="s">
        <v>597</v>
      </c>
      <c r="C512" s="7" t="s">
        <v>1</v>
      </c>
      <c r="D512" s="22">
        <v>1</v>
      </c>
      <c r="E512" s="8"/>
      <c r="F512" s="16">
        <f t="shared" si="42"/>
        <v>0</v>
      </c>
    </row>
    <row r="513" spans="1:6" s="5" customFormat="1" x14ac:dyDescent="0.2">
      <c r="A513" s="1" t="s">
        <v>747</v>
      </c>
      <c r="B513" s="104" t="s">
        <v>166</v>
      </c>
      <c r="C513" s="7" t="s">
        <v>1</v>
      </c>
      <c r="D513" s="22">
        <v>1</v>
      </c>
      <c r="E513" s="8"/>
      <c r="F513" s="16">
        <f t="shared" si="42"/>
        <v>0</v>
      </c>
    </row>
    <row r="514" spans="1:6" s="5" customFormat="1" x14ac:dyDescent="0.2">
      <c r="A514" s="1"/>
      <c r="B514" s="104"/>
      <c r="C514" s="7"/>
      <c r="D514" s="22"/>
      <c r="E514" s="8"/>
      <c r="F514" s="16"/>
    </row>
    <row r="515" spans="1:6" s="5" customFormat="1" ht="15" x14ac:dyDescent="0.2">
      <c r="A515" s="1"/>
      <c r="B515" s="30" t="s">
        <v>116</v>
      </c>
      <c r="C515" s="7"/>
      <c r="D515" s="22"/>
      <c r="E515" s="8"/>
      <c r="F515" s="16"/>
    </row>
    <row r="516" spans="1:6" s="5" customFormat="1" x14ac:dyDescent="0.2">
      <c r="A516" s="1" t="s">
        <v>748</v>
      </c>
      <c r="B516" s="6" t="s">
        <v>89</v>
      </c>
      <c r="C516" s="7" t="s">
        <v>0</v>
      </c>
      <c r="D516" s="22">
        <v>10.3</v>
      </c>
      <c r="E516" s="8"/>
      <c r="F516" s="16">
        <f t="shared" ref="F516:F518" si="43">ROUND(D516*E516,2)</f>
        <v>0</v>
      </c>
    </row>
    <row r="517" spans="1:6" s="5" customFormat="1" x14ac:dyDescent="0.2">
      <c r="A517" s="1" t="s">
        <v>749</v>
      </c>
      <c r="B517" s="6" t="s">
        <v>90</v>
      </c>
      <c r="C517" s="7" t="s">
        <v>0</v>
      </c>
      <c r="D517" s="22">
        <v>3.5</v>
      </c>
      <c r="E517" s="8"/>
      <c r="F517" s="16">
        <f t="shared" si="43"/>
        <v>0</v>
      </c>
    </row>
    <row r="518" spans="1:6" s="5" customFormat="1" x14ac:dyDescent="0.2">
      <c r="A518" s="1" t="s">
        <v>750</v>
      </c>
      <c r="B518" s="6" t="s">
        <v>91</v>
      </c>
      <c r="C518" s="7" t="s">
        <v>0</v>
      </c>
      <c r="D518" s="22">
        <v>5</v>
      </c>
      <c r="E518" s="8"/>
      <c r="F518" s="16">
        <f t="shared" si="43"/>
        <v>0</v>
      </c>
    </row>
    <row r="519" spans="1:6" s="5" customFormat="1" x14ac:dyDescent="0.2">
      <c r="A519" s="1"/>
      <c r="B519" s="6"/>
      <c r="C519" s="7"/>
      <c r="D519" s="22"/>
      <c r="E519" s="8"/>
      <c r="F519" s="16"/>
    </row>
    <row r="520" spans="1:6" s="5" customFormat="1" ht="15" x14ac:dyDescent="0.2">
      <c r="A520" s="11"/>
      <c r="B520" s="30" t="s">
        <v>117</v>
      </c>
      <c r="C520" s="7"/>
      <c r="D520" s="22"/>
      <c r="E520" s="8"/>
      <c r="F520" s="16">
        <f t="shared" ref="F520" si="44">ROUND(D520*E520,2)</f>
        <v>0</v>
      </c>
    </row>
    <row r="521" spans="1:6" s="5" customFormat="1" ht="15" x14ac:dyDescent="0.2">
      <c r="A521" s="11"/>
      <c r="B521" s="30" t="s">
        <v>119</v>
      </c>
      <c r="C521" s="7"/>
      <c r="D521" s="22"/>
      <c r="E521" s="8"/>
      <c r="F521" s="16"/>
    </row>
    <row r="522" spans="1:6" s="5" customFormat="1" x14ac:dyDescent="0.2">
      <c r="A522" s="1" t="s">
        <v>751</v>
      </c>
      <c r="B522" s="6" t="s">
        <v>301</v>
      </c>
      <c r="C522" s="7" t="s">
        <v>1</v>
      </c>
      <c r="D522" s="22">
        <v>2</v>
      </c>
      <c r="E522" s="8"/>
      <c r="F522" s="16">
        <f t="shared" ref="F522:F523" si="45">ROUND(D522*E522,2)</f>
        <v>0</v>
      </c>
    </row>
    <row r="523" spans="1:6" s="5" customFormat="1" ht="28.5" x14ac:dyDescent="0.2">
      <c r="A523" s="1" t="s">
        <v>752</v>
      </c>
      <c r="B523" s="6" t="s">
        <v>161</v>
      </c>
      <c r="C523" s="7" t="s">
        <v>1</v>
      </c>
      <c r="D523" s="22">
        <v>1</v>
      </c>
      <c r="E523" s="8"/>
      <c r="F523" s="16">
        <f t="shared" si="45"/>
        <v>0</v>
      </c>
    </row>
    <row r="524" spans="1:6" s="5" customFormat="1" ht="15" x14ac:dyDescent="0.2">
      <c r="A524" s="1"/>
      <c r="B524" s="36" t="s">
        <v>120</v>
      </c>
      <c r="C524" s="7"/>
      <c r="D524" s="22"/>
      <c r="E524" s="8"/>
      <c r="F524" s="16"/>
    </row>
    <row r="525" spans="1:6" s="5" customFormat="1" x14ac:dyDescent="0.2">
      <c r="A525" s="1" t="s">
        <v>753</v>
      </c>
      <c r="B525" s="104" t="s">
        <v>92</v>
      </c>
      <c r="C525" s="7" t="s">
        <v>0</v>
      </c>
      <c r="D525" s="22">
        <v>1.5</v>
      </c>
      <c r="E525" s="8"/>
      <c r="F525" s="16">
        <f t="shared" ref="F525:F528" si="46">ROUND(D525*E525,2)</f>
        <v>0</v>
      </c>
    </row>
    <row r="526" spans="1:6" s="5" customFormat="1" ht="28.5" x14ac:dyDescent="0.2">
      <c r="A526" s="1" t="s">
        <v>754</v>
      </c>
      <c r="B526" s="6" t="s">
        <v>93</v>
      </c>
      <c r="C526" s="7" t="s">
        <v>0</v>
      </c>
      <c r="D526" s="22">
        <v>4</v>
      </c>
      <c r="E526" s="8"/>
      <c r="F526" s="16">
        <f t="shared" si="46"/>
        <v>0</v>
      </c>
    </row>
    <row r="527" spans="1:6" s="5" customFormat="1" ht="28.5" x14ac:dyDescent="0.2">
      <c r="A527" s="1" t="s">
        <v>755</v>
      </c>
      <c r="B527" s="6" t="s">
        <v>94</v>
      </c>
      <c r="C527" s="7" t="s">
        <v>0</v>
      </c>
      <c r="D527" s="22">
        <v>1.5</v>
      </c>
      <c r="E527" s="8"/>
      <c r="F527" s="16">
        <f t="shared" si="46"/>
        <v>0</v>
      </c>
    </row>
    <row r="528" spans="1:6" s="5" customFormat="1" x14ac:dyDescent="0.2">
      <c r="A528" s="1" t="s">
        <v>756</v>
      </c>
      <c r="B528" s="6" t="s">
        <v>300</v>
      </c>
      <c r="C528" s="7" t="s">
        <v>1</v>
      </c>
      <c r="D528" s="22">
        <v>1</v>
      </c>
      <c r="E528" s="8"/>
      <c r="F528" s="16">
        <f t="shared" si="46"/>
        <v>0</v>
      </c>
    </row>
    <row r="529" spans="1:6" s="5" customFormat="1" ht="15" x14ac:dyDescent="0.2">
      <c r="A529" s="1"/>
      <c r="B529" s="104"/>
      <c r="C529" s="7"/>
      <c r="D529" s="22"/>
      <c r="E529" s="13"/>
      <c r="F529" s="16"/>
    </row>
    <row r="530" spans="1:6" s="5" customFormat="1" ht="15" x14ac:dyDescent="0.2">
      <c r="A530" s="11"/>
      <c r="B530" s="36" t="s">
        <v>118</v>
      </c>
      <c r="C530" s="7"/>
      <c r="D530" s="22"/>
      <c r="E530" s="9"/>
      <c r="F530" s="16">
        <f t="shared" ref="F530" si="47">ROUND(D530*E530,2)</f>
        <v>0</v>
      </c>
    </row>
    <row r="531" spans="1:6" s="5" customFormat="1" ht="15" x14ac:dyDescent="0.2">
      <c r="A531" s="11"/>
      <c r="B531" s="36" t="s">
        <v>515</v>
      </c>
      <c r="C531" s="7"/>
      <c r="D531" s="22"/>
      <c r="E531" s="9"/>
      <c r="F531" s="16"/>
    </row>
    <row r="532" spans="1:6" s="5" customFormat="1" x14ac:dyDescent="0.2">
      <c r="A532" s="1" t="s">
        <v>757</v>
      </c>
      <c r="B532" s="29" t="s">
        <v>121</v>
      </c>
      <c r="C532" s="7" t="s">
        <v>1</v>
      </c>
      <c r="D532" s="8">
        <v>1</v>
      </c>
      <c r="E532" s="8"/>
      <c r="F532" s="16">
        <f t="shared" ref="F532" si="48">ROUND(D532*E532,2)</f>
        <v>0</v>
      </c>
    </row>
    <row r="533" spans="1:6" s="5" customFormat="1" x14ac:dyDescent="0.2">
      <c r="A533" s="1" t="s">
        <v>758</v>
      </c>
      <c r="B533" s="104" t="s">
        <v>123</v>
      </c>
      <c r="C533" s="7" t="s">
        <v>1</v>
      </c>
      <c r="D533" s="22">
        <v>1</v>
      </c>
      <c r="E533" s="9"/>
      <c r="F533" s="16">
        <f>ROUND(D533*E533,2)</f>
        <v>0</v>
      </c>
    </row>
    <row r="534" spans="1:6" s="5" customFormat="1" x14ac:dyDescent="0.2">
      <c r="A534" s="1" t="s">
        <v>759</v>
      </c>
      <c r="B534" s="29" t="s">
        <v>288</v>
      </c>
      <c r="C534" s="7" t="s">
        <v>1</v>
      </c>
      <c r="D534" s="8">
        <v>1</v>
      </c>
      <c r="E534" s="8"/>
      <c r="F534" s="16">
        <f>ROUND(D534*E534,2)</f>
        <v>0</v>
      </c>
    </row>
    <row r="535" spans="1:6" s="5" customFormat="1" x14ac:dyDescent="0.2">
      <c r="A535" s="1" t="s">
        <v>760</v>
      </c>
      <c r="B535" s="29" t="s">
        <v>153</v>
      </c>
      <c r="C535" s="7" t="s">
        <v>1</v>
      </c>
      <c r="D535" s="8">
        <v>1</v>
      </c>
      <c r="E535" s="8"/>
      <c r="F535" s="16">
        <f>ROUND(D535*E535,2)</f>
        <v>0</v>
      </c>
    </row>
    <row r="536" spans="1:6" s="5" customFormat="1" x14ac:dyDescent="0.2">
      <c r="A536" s="1" t="s">
        <v>761</v>
      </c>
      <c r="B536" s="29" t="s">
        <v>152</v>
      </c>
      <c r="C536" s="7" t="s">
        <v>1</v>
      </c>
      <c r="D536" s="8">
        <v>1</v>
      </c>
      <c r="E536" s="8"/>
      <c r="F536" s="16">
        <f>ROUND(D536*E536,2)</f>
        <v>0</v>
      </c>
    </row>
    <row r="537" spans="1:6" s="5" customFormat="1" x14ac:dyDescent="0.2">
      <c r="A537" s="1" t="s">
        <v>762</v>
      </c>
      <c r="B537" s="29" t="s">
        <v>290</v>
      </c>
      <c r="C537" s="7" t="s">
        <v>1</v>
      </c>
      <c r="D537" s="8">
        <v>1</v>
      </c>
      <c r="E537" s="8"/>
      <c r="F537" s="16">
        <f t="shared" ref="F537:F545" si="49">ROUND(D537*E537,2)</f>
        <v>0</v>
      </c>
    </row>
    <row r="538" spans="1:6" s="5" customFormat="1" x14ac:dyDescent="0.2">
      <c r="A538" s="1" t="s">
        <v>763</v>
      </c>
      <c r="B538" s="6" t="s">
        <v>598</v>
      </c>
      <c r="C538" s="7" t="s">
        <v>205</v>
      </c>
      <c r="D538" s="22">
        <v>0.71</v>
      </c>
      <c r="E538" s="9"/>
      <c r="F538" s="16">
        <f t="shared" si="49"/>
        <v>0</v>
      </c>
    </row>
    <row r="539" spans="1:6" s="5" customFormat="1" ht="28.5" x14ac:dyDescent="0.2">
      <c r="A539" s="1" t="s">
        <v>764</v>
      </c>
      <c r="B539" s="6" t="s">
        <v>517</v>
      </c>
      <c r="C539" s="7" t="s">
        <v>205</v>
      </c>
      <c r="D539" s="22">
        <v>0.14000000000000001</v>
      </c>
      <c r="E539" s="9"/>
      <c r="F539" s="16">
        <f t="shared" si="49"/>
        <v>0</v>
      </c>
    </row>
    <row r="540" spans="1:6" s="5" customFormat="1" x14ac:dyDescent="0.2">
      <c r="A540" s="1" t="s">
        <v>765</v>
      </c>
      <c r="B540" s="6" t="s">
        <v>127</v>
      </c>
      <c r="C540" s="7" t="s">
        <v>1</v>
      </c>
      <c r="D540" s="22">
        <v>1</v>
      </c>
      <c r="E540" s="9"/>
      <c r="F540" s="16">
        <f t="shared" si="49"/>
        <v>0</v>
      </c>
    </row>
    <row r="541" spans="1:6" s="5" customFormat="1" x14ac:dyDescent="0.2">
      <c r="A541" s="1" t="s">
        <v>766</v>
      </c>
      <c r="B541" s="6" t="s">
        <v>128</v>
      </c>
      <c r="C541" s="7" t="s">
        <v>1</v>
      </c>
      <c r="D541" s="22">
        <v>1</v>
      </c>
      <c r="E541" s="9"/>
      <c r="F541" s="16">
        <f t="shared" si="49"/>
        <v>0</v>
      </c>
    </row>
    <row r="542" spans="1:6" s="5" customFormat="1" ht="28.5" x14ac:dyDescent="0.2">
      <c r="A542" s="1" t="s">
        <v>767</v>
      </c>
      <c r="B542" s="37" t="s">
        <v>154</v>
      </c>
      <c r="C542" s="7" t="s">
        <v>1</v>
      </c>
      <c r="D542" s="8">
        <v>1</v>
      </c>
      <c r="E542" s="8"/>
      <c r="F542" s="16">
        <f t="shared" si="49"/>
        <v>0</v>
      </c>
    </row>
    <row r="543" spans="1:6" s="5" customFormat="1" x14ac:dyDescent="0.2">
      <c r="A543" s="1" t="s">
        <v>768</v>
      </c>
      <c r="B543" s="37" t="s">
        <v>156</v>
      </c>
      <c r="C543" s="7" t="s">
        <v>1</v>
      </c>
      <c r="D543" s="8">
        <v>1</v>
      </c>
      <c r="E543" s="8"/>
      <c r="F543" s="16">
        <f t="shared" si="49"/>
        <v>0</v>
      </c>
    </row>
    <row r="544" spans="1:6" s="5" customFormat="1" ht="28.5" x14ac:dyDescent="0.2">
      <c r="A544" s="1" t="s">
        <v>769</v>
      </c>
      <c r="B544" s="37" t="s">
        <v>516</v>
      </c>
      <c r="C544" s="7" t="s">
        <v>205</v>
      </c>
      <c r="D544" s="8">
        <v>0.49</v>
      </c>
      <c r="E544" s="8"/>
      <c r="F544" s="16">
        <f t="shared" si="49"/>
        <v>0</v>
      </c>
    </row>
    <row r="545" spans="1:6" s="5" customFormat="1" ht="28.5" x14ac:dyDescent="0.2">
      <c r="A545" s="1" t="s">
        <v>770</v>
      </c>
      <c r="B545" s="37" t="s">
        <v>158</v>
      </c>
      <c r="C545" s="7" t="s">
        <v>1</v>
      </c>
      <c r="D545" s="22">
        <v>1</v>
      </c>
      <c r="E545" s="8"/>
      <c r="F545" s="16">
        <f t="shared" si="49"/>
        <v>0</v>
      </c>
    </row>
    <row r="546" spans="1:6" s="5" customFormat="1" x14ac:dyDescent="0.2">
      <c r="A546" s="1"/>
      <c r="B546" s="37"/>
      <c r="C546" s="7"/>
      <c r="D546" s="22"/>
      <c r="E546" s="8"/>
      <c r="F546" s="16"/>
    </row>
    <row r="547" spans="1:6" s="5" customFormat="1" ht="15" x14ac:dyDescent="0.2">
      <c r="A547" s="1"/>
      <c r="B547" s="17" t="s">
        <v>374</v>
      </c>
      <c r="C547" s="7"/>
      <c r="D547" s="22"/>
      <c r="E547" s="9"/>
      <c r="F547" s="27">
        <f>SUM(F386:F546)</f>
        <v>0</v>
      </c>
    </row>
    <row r="548" spans="1:6" s="5" customFormat="1" ht="15" x14ac:dyDescent="0.2">
      <c r="A548" s="1"/>
      <c r="B548" s="17"/>
      <c r="C548" s="7"/>
      <c r="D548" s="22"/>
      <c r="E548" s="9"/>
      <c r="F548" s="24"/>
    </row>
    <row r="549" spans="1:6" s="5" customFormat="1" ht="15" x14ac:dyDescent="0.2">
      <c r="A549" s="18" t="s">
        <v>314</v>
      </c>
      <c r="B549" s="61" t="s">
        <v>129</v>
      </c>
      <c r="C549" s="21"/>
      <c r="D549" s="38"/>
      <c r="E549" s="31"/>
      <c r="F549" s="27"/>
    </row>
    <row r="550" spans="1:6" s="5" customFormat="1" ht="15" x14ac:dyDescent="0.2">
      <c r="A550" s="11"/>
      <c r="B550" s="17" t="s">
        <v>308</v>
      </c>
      <c r="C550" s="7"/>
      <c r="D550" s="22"/>
      <c r="E550" s="9"/>
      <c r="F550" s="24"/>
    </row>
    <row r="551" spans="1:6" s="5" customFormat="1" ht="28.5" x14ac:dyDescent="0.2">
      <c r="A551" s="1" t="s">
        <v>338</v>
      </c>
      <c r="B551" s="10" t="s">
        <v>309</v>
      </c>
      <c r="C551" s="7" t="s">
        <v>3</v>
      </c>
      <c r="D551" s="22">
        <v>1</v>
      </c>
      <c r="E551" s="9"/>
      <c r="F551" s="16">
        <f t="shared" ref="F551:F564" si="50">ROUND(D551*E551,2)</f>
        <v>0</v>
      </c>
    </row>
    <row r="552" spans="1:6" s="5" customFormat="1" ht="15" x14ac:dyDescent="0.2">
      <c r="A552" s="11"/>
      <c r="B552" s="17" t="s">
        <v>310</v>
      </c>
      <c r="C552" s="7"/>
      <c r="D552" s="22"/>
      <c r="E552" s="9"/>
      <c r="F552" s="16">
        <f t="shared" si="50"/>
        <v>0</v>
      </c>
    </row>
    <row r="553" spans="1:6" s="5" customFormat="1" x14ac:dyDescent="0.2">
      <c r="A553" s="1" t="s">
        <v>337</v>
      </c>
      <c r="B553" s="99" t="s">
        <v>227</v>
      </c>
      <c r="C553" s="7" t="s">
        <v>0</v>
      </c>
      <c r="D553" s="22">
        <v>67</v>
      </c>
      <c r="E553" s="8"/>
      <c r="F553" s="16">
        <f t="shared" si="50"/>
        <v>0</v>
      </c>
    </row>
    <row r="554" spans="1:6" s="5" customFormat="1" ht="28.5" x14ac:dyDescent="0.2">
      <c r="A554" s="1" t="s">
        <v>339</v>
      </c>
      <c r="B554" s="6" t="s">
        <v>19</v>
      </c>
      <c r="C554" s="7" t="s">
        <v>230</v>
      </c>
      <c r="D554" s="22">
        <v>5.5</v>
      </c>
      <c r="E554" s="8"/>
      <c r="F554" s="16">
        <f t="shared" si="50"/>
        <v>0</v>
      </c>
    </row>
    <row r="555" spans="1:6" s="5" customFormat="1" ht="28.5" x14ac:dyDescent="0.2">
      <c r="A555" s="1" t="s">
        <v>340</v>
      </c>
      <c r="B555" s="6" t="s">
        <v>145</v>
      </c>
      <c r="C555" s="7" t="s">
        <v>205</v>
      </c>
      <c r="D555" s="22">
        <v>9</v>
      </c>
      <c r="E555" s="8"/>
      <c r="F555" s="16">
        <f t="shared" si="50"/>
        <v>0</v>
      </c>
    </row>
    <row r="556" spans="1:6" s="5" customFormat="1" x14ac:dyDescent="0.2">
      <c r="A556" s="1" t="s">
        <v>341</v>
      </c>
      <c r="B556" s="6" t="s">
        <v>18</v>
      </c>
      <c r="C556" s="7" t="s">
        <v>230</v>
      </c>
      <c r="D556" s="22">
        <v>0.27</v>
      </c>
      <c r="E556" s="8"/>
      <c r="F556" s="16">
        <f t="shared" si="50"/>
        <v>0</v>
      </c>
    </row>
    <row r="557" spans="1:6" s="5" customFormat="1" x14ac:dyDescent="0.2">
      <c r="A557" s="1" t="s">
        <v>342</v>
      </c>
      <c r="B557" s="6" t="s">
        <v>17</v>
      </c>
      <c r="C557" s="7" t="s">
        <v>205</v>
      </c>
      <c r="D557" s="22">
        <v>6</v>
      </c>
      <c r="E557" s="8"/>
      <c r="F557" s="16">
        <f t="shared" si="50"/>
        <v>0</v>
      </c>
    </row>
    <row r="558" spans="1:6" s="5" customFormat="1" x14ac:dyDescent="0.2">
      <c r="A558" s="1" t="s">
        <v>343</v>
      </c>
      <c r="B558" s="6" t="s">
        <v>14</v>
      </c>
      <c r="C558" s="7" t="s">
        <v>13</v>
      </c>
      <c r="D558" s="22">
        <v>300</v>
      </c>
      <c r="E558" s="8"/>
      <c r="F558" s="16">
        <f t="shared" si="50"/>
        <v>0</v>
      </c>
    </row>
    <row r="559" spans="1:6" s="5" customFormat="1" x14ac:dyDescent="0.2">
      <c r="A559" s="1" t="s">
        <v>344</v>
      </c>
      <c r="B559" s="6" t="s">
        <v>237</v>
      </c>
      <c r="C559" s="7" t="s">
        <v>13</v>
      </c>
      <c r="D559" s="22">
        <v>150</v>
      </c>
      <c r="E559" s="8"/>
      <c r="F559" s="16">
        <f t="shared" si="50"/>
        <v>0</v>
      </c>
    </row>
    <row r="560" spans="1:6" s="5" customFormat="1" x14ac:dyDescent="0.2">
      <c r="A560" s="1" t="s">
        <v>345</v>
      </c>
      <c r="B560" s="6" t="s">
        <v>25</v>
      </c>
      <c r="C560" s="7" t="s">
        <v>230</v>
      </c>
      <c r="D560" s="22">
        <v>4.5</v>
      </c>
      <c r="E560" s="8"/>
      <c r="F560" s="16">
        <f t="shared" si="50"/>
        <v>0</v>
      </c>
    </row>
    <row r="561" spans="1:6" s="5" customFormat="1" x14ac:dyDescent="0.2">
      <c r="A561" s="1" t="s">
        <v>346</v>
      </c>
      <c r="B561" s="6" t="s">
        <v>48</v>
      </c>
      <c r="C561" s="7" t="s">
        <v>230</v>
      </c>
      <c r="D561" s="22">
        <v>4.5</v>
      </c>
      <c r="E561" s="8"/>
      <c r="F561" s="16">
        <f t="shared" si="50"/>
        <v>0</v>
      </c>
    </row>
    <row r="562" spans="1:6" s="5" customFormat="1" x14ac:dyDescent="0.2">
      <c r="A562" s="1" t="s">
        <v>347</v>
      </c>
      <c r="B562" s="6" t="s">
        <v>15</v>
      </c>
      <c r="C562" s="7" t="s">
        <v>230</v>
      </c>
      <c r="D562" s="22">
        <v>1</v>
      </c>
      <c r="E562" s="8"/>
      <c r="F562" s="16">
        <f t="shared" si="50"/>
        <v>0</v>
      </c>
    </row>
    <row r="563" spans="1:6" s="5" customFormat="1" ht="15" x14ac:dyDescent="0.2">
      <c r="A563" s="11"/>
      <c r="B563" s="17"/>
      <c r="C563" s="7"/>
      <c r="D563" s="22"/>
      <c r="E563" s="9"/>
      <c r="F563" s="16"/>
    </row>
    <row r="564" spans="1:6" s="5" customFormat="1" ht="15" x14ac:dyDescent="0.2">
      <c r="A564" s="1"/>
      <c r="B564" s="106" t="s">
        <v>183</v>
      </c>
      <c r="C564" s="107"/>
      <c r="D564" s="16"/>
      <c r="E564" s="8"/>
      <c r="F564" s="16">
        <f t="shared" si="50"/>
        <v>0</v>
      </c>
    </row>
    <row r="565" spans="1:6" s="5" customFormat="1" ht="28.5" x14ac:dyDescent="0.2">
      <c r="A565" s="1" t="s">
        <v>348</v>
      </c>
      <c r="B565" s="108" t="s">
        <v>184</v>
      </c>
      <c r="C565" s="107" t="s">
        <v>0</v>
      </c>
      <c r="D565" s="16">
        <v>80</v>
      </c>
      <c r="E565" s="8"/>
      <c r="F565" s="16">
        <f>ROUND(D565*E565,2)</f>
        <v>0</v>
      </c>
    </row>
    <row r="566" spans="1:6" s="5" customFormat="1" ht="28.5" x14ac:dyDescent="0.2">
      <c r="A566" s="1" t="s">
        <v>349</v>
      </c>
      <c r="B566" s="108" t="s">
        <v>185</v>
      </c>
      <c r="C566" s="107" t="s">
        <v>0</v>
      </c>
      <c r="D566" s="16">
        <v>30</v>
      </c>
      <c r="E566" s="8"/>
      <c r="F566" s="16">
        <f t="shared" ref="F566:F574" si="51">ROUND(D566*E566,2)</f>
        <v>0</v>
      </c>
    </row>
    <row r="567" spans="1:6" s="5" customFormat="1" ht="15" x14ac:dyDescent="0.2">
      <c r="A567" s="1"/>
      <c r="B567" s="106" t="s">
        <v>186</v>
      </c>
      <c r="C567" s="107"/>
      <c r="D567" s="16"/>
      <c r="E567" s="9"/>
      <c r="F567" s="16">
        <f t="shared" si="51"/>
        <v>0</v>
      </c>
    </row>
    <row r="568" spans="1:6" s="5" customFormat="1" x14ac:dyDescent="0.2">
      <c r="A568" s="1"/>
      <c r="B568" s="109" t="s">
        <v>187</v>
      </c>
      <c r="C568" s="107"/>
      <c r="D568" s="16"/>
      <c r="E568" s="9"/>
      <c r="F568" s="16">
        <f t="shared" si="51"/>
        <v>0</v>
      </c>
    </row>
    <row r="569" spans="1:6" s="5" customFormat="1" ht="28.5" x14ac:dyDescent="0.2">
      <c r="A569" s="1" t="s">
        <v>350</v>
      </c>
      <c r="B569" s="108" t="s">
        <v>188</v>
      </c>
      <c r="C569" s="110" t="s">
        <v>1</v>
      </c>
      <c r="D569" s="16">
        <v>2</v>
      </c>
      <c r="E569" s="9"/>
      <c r="F569" s="16">
        <f t="shared" si="51"/>
        <v>0</v>
      </c>
    </row>
    <row r="570" spans="1:6" s="5" customFormat="1" x14ac:dyDescent="0.2">
      <c r="A570" s="1" t="s">
        <v>351</v>
      </c>
      <c r="B570" s="109" t="s">
        <v>189</v>
      </c>
      <c r="C570" s="110"/>
      <c r="D570" s="16"/>
      <c r="E570" s="9"/>
      <c r="F570" s="16">
        <f t="shared" si="51"/>
        <v>0</v>
      </c>
    </row>
    <row r="571" spans="1:6" s="5" customFormat="1" ht="28.5" x14ac:dyDescent="0.2">
      <c r="A571" s="1" t="s">
        <v>352</v>
      </c>
      <c r="B571" s="108" t="s">
        <v>190</v>
      </c>
      <c r="C571" s="110" t="s">
        <v>1</v>
      </c>
      <c r="D571" s="16">
        <v>3</v>
      </c>
      <c r="E571" s="9"/>
      <c r="F571" s="16">
        <f t="shared" si="51"/>
        <v>0</v>
      </c>
    </row>
    <row r="572" spans="1:6" s="5" customFormat="1" x14ac:dyDescent="0.2">
      <c r="A572" s="1" t="s">
        <v>353</v>
      </c>
      <c r="B572" s="109" t="s">
        <v>191</v>
      </c>
      <c r="C572" s="110" t="s">
        <v>1</v>
      </c>
      <c r="D572" s="16">
        <v>2</v>
      </c>
      <c r="E572" s="9"/>
      <c r="F572" s="16">
        <f t="shared" si="51"/>
        <v>0</v>
      </c>
    </row>
    <row r="573" spans="1:6" s="5" customFormat="1" x14ac:dyDescent="0.2">
      <c r="A573" s="1" t="s">
        <v>354</v>
      </c>
      <c r="B573" s="109" t="s">
        <v>192</v>
      </c>
      <c r="C573" s="110" t="s">
        <v>1</v>
      </c>
      <c r="D573" s="16">
        <v>2</v>
      </c>
      <c r="E573" s="9"/>
      <c r="F573" s="16">
        <f t="shared" si="51"/>
        <v>0</v>
      </c>
    </row>
    <row r="574" spans="1:6" s="5" customFormat="1" ht="28.5" x14ac:dyDescent="0.2">
      <c r="A574" s="1" t="s">
        <v>355</v>
      </c>
      <c r="B574" s="111" t="s">
        <v>193</v>
      </c>
      <c r="C574" s="110" t="s">
        <v>1</v>
      </c>
      <c r="D574" s="16">
        <v>1</v>
      </c>
      <c r="E574" s="9"/>
      <c r="F574" s="16">
        <f t="shared" si="51"/>
        <v>0</v>
      </c>
    </row>
    <row r="575" spans="1:6" s="5" customFormat="1" ht="15" x14ac:dyDescent="0.2">
      <c r="A575" s="1"/>
      <c r="B575" s="109"/>
      <c r="C575" s="110"/>
      <c r="D575" s="16"/>
      <c r="E575" s="9"/>
      <c r="F575" s="24"/>
    </row>
    <row r="576" spans="1:6" s="5" customFormat="1" ht="15" x14ac:dyDescent="0.2">
      <c r="A576" s="1"/>
      <c r="B576" s="112" t="s">
        <v>212</v>
      </c>
      <c r="C576" s="110"/>
      <c r="D576" s="16"/>
      <c r="E576" s="9"/>
      <c r="F576" s="24"/>
    </row>
    <row r="577" spans="1:6" s="5" customFormat="1" ht="57" x14ac:dyDescent="0.2">
      <c r="A577" s="1" t="s">
        <v>356</v>
      </c>
      <c r="B577" s="6" t="s">
        <v>174</v>
      </c>
      <c r="C577" s="110" t="s">
        <v>1</v>
      </c>
      <c r="D577" s="16">
        <v>23</v>
      </c>
      <c r="E577" s="9"/>
      <c r="F577" s="16">
        <f>ROUND(D577*E577,2)</f>
        <v>0</v>
      </c>
    </row>
    <row r="578" spans="1:6" s="5" customFormat="1" ht="15" x14ac:dyDescent="0.2">
      <c r="A578" s="1"/>
      <c r="B578" s="109"/>
      <c r="C578" s="110"/>
      <c r="D578" s="16"/>
      <c r="E578" s="9"/>
      <c r="F578" s="24"/>
    </row>
    <row r="579" spans="1:6" s="5" customFormat="1" ht="15" x14ac:dyDescent="0.2">
      <c r="A579" s="1"/>
      <c r="B579" s="106" t="s">
        <v>194</v>
      </c>
      <c r="C579" s="110"/>
      <c r="D579" s="16"/>
      <c r="E579" s="9"/>
      <c r="F579" s="24"/>
    </row>
    <row r="580" spans="1:6" s="5" customFormat="1" x14ac:dyDescent="0.2">
      <c r="A580" s="1" t="s">
        <v>357</v>
      </c>
      <c r="B580" s="109" t="s">
        <v>210</v>
      </c>
      <c r="C580" s="110" t="s">
        <v>1</v>
      </c>
      <c r="D580" s="16">
        <v>1</v>
      </c>
      <c r="E580" s="9"/>
      <c r="F580" s="16">
        <f>ROUND(D580*E580,2)</f>
        <v>0</v>
      </c>
    </row>
    <row r="581" spans="1:6" s="5" customFormat="1" x14ac:dyDescent="0.2">
      <c r="A581" s="1" t="s">
        <v>358</v>
      </c>
      <c r="B581" s="108" t="s">
        <v>211</v>
      </c>
      <c r="C581" s="110" t="s">
        <v>1</v>
      </c>
      <c r="D581" s="16">
        <v>1</v>
      </c>
      <c r="E581" s="9"/>
      <c r="F581" s="16">
        <f>ROUND(D581*E581,2)</f>
        <v>0</v>
      </c>
    </row>
    <row r="582" spans="1:6" s="5" customFormat="1" ht="15" x14ac:dyDescent="0.2">
      <c r="A582" s="1"/>
      <c r="B582" s="113"/>
      <c r="C582" s="107"/>
      <c r="D582" s="16"/>
      <c r="E582" s="9"/>
      <c r="F582" s="24"/>
    </row>
    <row r="583" spans="1:6" s="5" customFormat="1" ht="15" x14ac:dyDescent="0.2">
      <c r="A583" s="1"/>
      <c r="B583" s="114" t="s">
        <v>167</v>
      </c>
      <c r="C583" s="110"/>
      <c r="D583" s="9"/>
      <c r="E583" s="9"/>
      <c r="F583" s="24"/>
    </row>
    <row r="584" spans="1:6" s="5" customFormat="1" x14ac:dyDescent="0.2">
      <c r="A584" s="1" t="s">
        <v>359</v>
      </c>
      <c r="B584" s="113" t="s">
        <v>209</v>
      </c>
      <c r="C584" s="110" t="s">
        <v>1</v>
      </c>
      <c r="D584" s="16">
        <v>7</v>
      </c>
      <c r="E584" s="9"/>
      <c r="F584" s="16">
        <f>ROUND(D584*E584,2)</f>
        <v>0</v>
      </c>
    </row>
    <row r="585" spans="1:6" s="5" customFormat="1" x14ac:dyDescent="0.2">
      <c r="A585" s="1" t="s">
        <v>360</v>
      </c>
      <c r="B585" s="113" t="s">
        <v>195</v>
      </c>
      <c r="C585" s="107" t="s">
        <v>1</v>
      </c>
      <c r="D585" s="16">
        <v>3</v>
      </c>
      <c r="E585" s="9"/>
      <c r="F585" s="16">
        <f>ROUND(D585*E585,2)</f>
        <v>0</v>
      </c>
    </row>
    <row r="586" spans="1:6" s="5" customFormat="1" ht="15" x14ac:dyDescent="0.2">
      <c r="A586" s="1"/>
      <c r="B586" s="106" t="s">
        <v>196</v>
      </c>
      <c r="C586" s="110"/>
      <c r="D586" s="16"/>
      <c r="E586" s="9"/>
      <c r="F586" s="24"/>
    </row>
    <row r="587" spans="1:6" s="5" customFormat="1" x14ac:dyDescent="0.2">
      <c r="A587" s="1" t="s">
        <v>361</v>
      </c>
      <c r="B587" s="115" t="s">
        <v>168</v>
      </c>
      <c r="C587" s="116" t="s">
        <v>1</v>
      </c>
      <c r="D587" s="16">
        <v>5</v>
      </c>
      <c r="E587" s="9"/>
      <c r="F587" s="16">
        <f t="shared" ref="F587:F601" si="52">ROUND(D587*E587,2)</f>
        <v>0</v>
      </c>
    </row>
    <row r="588" spans="1:6" s="5" customFormat="1" x14ac:dyDescent="0.2">
      <c r="A588" s="1" t="s">
        <v>362</v>
      </c>
      <c r="B588" s="113" t="s">
        <v>197</v>
      </c>
      <c r="C588" s="110" t="s">
        <v>1</v>
      </c>
      <c r="D588" s="16">
        <v>3</v>
      </c>
      <c r="E588" s="9"/>
      <c r="F588" s="16">
        <f t="shared" si="52"/>
        <v>0</v>
      </c>
    </row>
    <row r="589" spans="1:6" s="5" customFormat="1" x14ac:dyDescent="0.2">
      <c r="A589" s="1" t="s">
        <v>363</v>
      </c>
      <c r="B589" s="115" t="s">
        <v>198</v>
      </c>
      <c r="C589" s="116" t="s">
        <v>1</v>
      </c>
      <c r="D589" s="16">
        <v>6</v>
      </c>
      <c r="E589" s="9"/>
      <c r="F589" s="16">
        <f t="shared" si="52"/>
        <v>0</v>
      </c>
    </row>
    <row r="590" spans="1:6" s="5" customFormat="1" x14ac:dyDescent="0.2">
      <c r="A590" s="1" t="s">
        <v>364</v>
      </c>
      <c r="B590" s="117" t="s">
        <v>169</v>
      </c>
      <c r="C590" s="116" t="s">
        <v>1</v>
      </c>
      <c r="D590" s="16">
        <v>7</v>
      </c>
      <c r="E590" s="9"/>
      <c r="F590" s="16">
        <f t="shared" si="52"/>
        <v>0</v>
      </c>
    </row>
    <row r="591" spans="1:6" s="5" customFormat="1" x14ac:dyDescent="0.2">
      <c r="A591" s="1" t="s">
        <v>365</v>
      </c>
      <c r="B591" s="115" t="s">
        <v>199</v>
      </c>
      <c r="C591" s="107" t="s">
        <v>1</v>
      </c>
      <c r="D591" s="16">
        <v>1</v>
      </c>
      <c r="E591" s="9"/>
      <c r="F591" s="16">
        <f t="shared" si="52"/>
        <v>0</v>
      </c>
    </row>
    <row r="592" spans="1:6" s="5" customFormat="1" ht="28.5" x14ac:dyDescent="0.2">
      <c r="A592" s="1" t="s">
        <v>366</v>
      </c>
      <c r="B592" s="115" t="s">
        <v>200</v>
      </c>
      <c r="C592" s="107" t="s">
        <v>1</v>
      </c>
      <c r="D592" s="16">
        <v>2</v>
      </c>
      <c r="E592" s="9"/>
      <c r="F592" s="16">
        <f t="shared" si="52"/>
        <v>0</v>
      </c>
    </row>
    <row r="593" spans="1:6" s="5" customFormat="1" x14ac:dyDescent="0.2">
      <c r="A593" s="1" t="s">
        <v>367</v>
      </c>
      <c r="B593" s="115" t="s">
        <v>201</v>
      </c>
      <c r="C593" s="107" t="s">
        <v>1</v>
      </c>
      <c r="D593" s="16">
        <v>2</v>
      </c>
      <c r="E593" s="9"/>
      <c r="F593" s="16">
        <f t="shared" si="52"/>
        <v>0</v>
      </c>
    </row>
    <row r="594" spans="1:6" s="5" customFormat="1" x14ac:dyDescent="0.2">
      <c r="A594" s="1" t="s">
        <v>368</v>
      </c>
      <c r="B594" s="115" t="s">
        <v>170</v>
      </c>
      <c r="C594" s="107" t="s">
        <v>1</v>
      </c>
      <c r="D594" s="16">
        <v>10</v>
      </c>
      <c r="E594" s="9"/>
      <c r="F594" s="16">
        <f t="shared" si="52"/>
        <v>0</v>
      </c>
    </row>
    <row r="595" spans="1:6" s="5" customFormat="1" x14ac:dyDescent="0.2">
      <c r="A595" s="1" t="s">
        <v>369</v>
      </c>
      <c r="B595" s="115" t="s">
        <v>202</v>
      </c>
      <c r="C595" s="107" t="s">
        <v>1</v>
      </c>
      <c r="D595" s="16">
        <v>2</v>
      </c>
      <c r="E595" s="9"/>
      <c r="F595" s="16">
        <f t="shared" si="52"/>
        <v>0</v>
      </c>
    </row>
    <row r="596" spans="1:6" s="5" customFormat="1" x14ac:dyDescent="0.2">
      <c r="A596" s="1" t="s">
        <v>370</v>
      </c>
      <c r="B596" s="115" t="s">
        <v>203</v>
      </c>
      <c r="C596" s="107" t="s">
        <v>1</v>
      </c>
      <c r="D596" s="16">
        <v>2</v>
      </c>
      <c r="E596" s="9"/>
      <c r="F596" s="16">
        <f t="shared" si="52"/>
        <v>0</v>
      </c>
    </row>
    <row r="597" spans="1:6" s="5" customFormat="1" x14ac:dyDescent="0.2">
      <c r="A597" s="1"/>
      <c r="B597" s="115"/>
      <c r="C597" s="107"/>
      <c r="D597" s="16"/>
      <c r="E597" s="9"/>
      <c r="F597" s="16">
        <f t="shared" si="52"/>
        <v>0</v>
      </c>
    </row>
    <row r="598" spans="1:6" s="5" customFormat="1" ht="15" x14ac:dyDescent="0.2">
      <c r="A598" s="1"/>
      <c r="B598" s="118" t="s">
        <v>204</v>
      </c>
      <c r="C598" s="107"/>
      <c r="D598" s="16"/>
      <c r="E598" s="9"/>
      <c r="F598" s="16">
        <f t="shared" si="52"/>
        <v>0</v>
      </c>
    </row>
    <row r="599" spans="1:6" s="5" customFormat="1" x14ac:dyDescent="0.2">
      <c r="A599" s="1" t="s">
        <v>371</v>
      </c>
      <c r="B599" s="115" t="s">
        <v>206</v>
      </c>
      <c r="C599" s="107" t="s">
        <v>1</v>
      </c>
      <c r="D599" s="16">
        <v>1</v>
      </c>
      <c r="E599" s="9"/>
      <c r="F599" s="16">
        <f t="shared" si="52"/>
        <v>0</v>
      </c>
    </row>
    <row r="600" spans="1:6" s="5" customFormat="1" x14ac:dyDescent="0.2">
      <c r="A600" s="1" t="s">
        <v>372</v>
      </c>
      <c r="B600" s="115" t="s">
        <v>207</v>
      </c>
      <c r="C600" s="107" t="s">
        <v>1</v>
      </c>
      <c r="D600" s="16">
        <v>1</v>
      </c>
      <c r="E600" s="9"/>
      <c r="F600" s="16">
        <f t="shared" si="52"/>
        <v>0</v>
      </c>
    </row>
    <row r="601" spans="1:6" s="5" customFormat="1" x14ac:dyDescent="0.2">
      <c r="A601" s="1" t="s">
        <v>373</v>
      </c>
      <c r="B601" s="115" t="s">
        <v>208</v>
      </c>
      <c r="C601" s="107" t="s">
        <v>1</v>
      </c>
      <c r="D601" s="16">
        <v>1</v>
      </c>
      <c r="E601" s="9"/>
      <c r="F601" s="16">
        <f t="shared" si="52"/>
        <v>0</v>
      </c>
    </row>
    <row r="602" spans="1:6" s="5" customFormat="1" ht="15" x14ac:dyDescent="0.2">
      <c r="A602" s="1"/>
      <c r="B602" s="98" t="s">
        <v>378</v>
      </c>
      <c r="C602" s="7"/>
      <c r="D602" s="22"/>
      <c r="E602" s="9"/>
      <c r="F602" s="27">
        <f>SUM(F551:F601)</f>
        <v>0</v>
      </c>
    </row>
    <row r="603" spans="1:6" s="5" customFormat="1" ht="15" x14ac:dyDescent="0.2">
      <c r="A603" s="1"/>
      <c r="B603" s="17"/>
      <c r="C603" s="7"/>
      <c r="D603" s="22"/>
      <c r="E603" s="9"/>
      <c r="F603" s="24"/>
    </row>
    <row r="604" spans="1:6" s="5" customFormat="1" ht="15" x14ac:dyDescent="0.2">
      <c r="A604" s="18" t="s">
        <v>82</v>
      </c>
      <c r="B604" s="61" t="s">
        <v>311</v>
      </c>
      <c r="C604" s="21"/>
      <c r="D604" s="38"/>
      <c r="E604" s="31"/>
      <c r="F604" s="27"/>
    </row>
    <row r="605" spans="1:6" s="5" customFormat="1" x14ac:dyDescent="0.2">
      <c r="A605" s="1" t="s">
        <v>295</v>
      </c>
      <c r="B605" s="10" t="s">
        <v>312</v>
      </c>
      <c r="C605" s="7" t="s">
        <v>230</v>
      </c>
      <c r="D605" s="22">
        <v>6.04</v>
      </c>
      <c r="E605" s="9"/>
      <c r="F605" s="16">
        <f t="shared" ref="F605:F611" si="53">ROUND(D605*E605,2)</f>
        <v>0</v>
      </c>
    </row>
    <row r="606" spans="1:6" s="5" customFormat="1" x14ac:dyDescent="0.2">
      <c r="A606" s="1" t="s">
        <v>83</v>
      </c>
      <c r="B606" s="6" t="s">
        <v>10</v>
      </c>
      <c r="C606" s="7" t="s">
        <v>230</v>
      </c>
      <c r="D606" s="22">
        <v>12.95</v>
      </c>
      <c r="E606" s="8"/>
      <c r="F606" s="16">
        <f t="shared" si="53"/>
        <v>0</v>
      </c>
    </row>
    <row r="607" spans="1:6" s="5" customFormat="1" x14ac:dyDescent="0.2">
      <c r="A607" s="1" t="s">
        <v>87</v>
      </c>
      <c r="B607" s="6" t="s">
        <v>9</v>
      </c>
      <c r="C607" s="7" t="s">
        <v>230</v>
      </c>
      <c r="D607" s="22">
        <v>2.59</v>
      </c>
      <c r="E607" s="8"/>
      <c r="F607" s="16">
        <f t="shared" si="53"/>
        <v>0</v>
      </c>
    </row>
    <row r="608" spans="1:6" s="5" customFormat="1" x14ac:dyDescent="0.2">
      <c r="A608" s="1" t="s">
        <v>88</v>
      </c>
      <c r="B608" s="6" t="s">
        <v>317</v>
      </c>
      <c r="C608" s="7" t="s">
        <v>318</v>
      </c>
      <c r="D608" s="22">
        <v>140.5</v>
      </c>
      <c r="E608" s="8"/>
      <c r="F608" s="16">
        <f t="shared" si="53"/>
        <v>0</v>
      </c>
    </row>
    <row r="609" spans="1:6" s="5" customFormat="1" ht="28.5" x14ac:dyDescent="0.2">
      <c r="A609" s="1" t="s">
        <v>108</v>
      </c>
      <c r="B609" s="6" t="s">
        <v>316</v>
      </c>
      <c r="C609" s="7" t="s">
        <v>230</v>
      </c>
      <c r="D609" s="22">
        <v>6.04</v>
      </c>
      <c r="E609" s="8"/>
      <c r="F609" s="16">
        <f t="shared" si="53"/>
        <v>0</v>
      </c>
    </row>
    <row r="610" spans="1:6" s="5" customFormat="1" ht="28.5" x14ac:dyDescent="0.2">
      <c r="A610" s="1" t="s">
        <v>375</v>
      </c>
      <c r="B610" s="6" t="s">
        <v>8</v>
      </c>
      <c r="C610" s="7" t="s">
        <v>230</v>
      </c>
      <c r="D610" s="22">
        <v>6.04</v>
      </c>
      <c r="E610" s="8"/>
      <c r="F610" s="16">
        <f t="shared" si="53"/>
        <v>0</v>
      </c>
    </row>
    <row r="611" spans="1:6" s="5" customFormat="1" x14ac:dyDescent="0.2">
      <c r="A611" s="1" t="s">
        <v>376</v>
      </c>
      <c r="B611" s="10" t="s">
        <v>313</v>
      </c>
      <c r="C611" s="7" t="s">
        <v>205</v>
      </c>
      <c r="D611" s="22">
        <v>86.3</v>
      </c>
      <c r="E611" s="9"/>
      <c r="F611" s="16">
        <f t="shared" si="53"/>
        <v>0</v>
      </c>
    </row>
    <row r="612" spans="1:6" s="5" customFormat="1" ht="28.5" x14ac:dyDescent="0.2">
      <c r="A612" s="1" t="s">
        <v>377</v>
      </c>
      <c r="B612" s="6" t="s">
        <v>226</v>
      </c>
      <c r="C612" s="7" t="s">
        <v>230</v>
      </c>
      <c r="D612" s="22">
        <v>12.08</v>
      </c>
      <c r="E612" s="8"/>
      <c r="F612" s="16">
        <f>ROUND(D612*E612,2)</f>
        <v>0</v>
      </c>
    </row>
    <row r="613" spans="1:6" s="5" customFormat="1" ht="15" x14ac:dyDescent="0.2">
      <c r="A613" s="1"/>
      <c r="B613" s="98" t="s">
        <v>155</v>
      </c>
      <c r="C613" s="7"/>
      <c r="D613" s="22"/>
      <c r="E613" s="9"/>
      <c r="F613" s="27">
        <f>SUM(F605:F612)</f>
        <v>0</v>
      </c>
    </row>
    <row r="614" spans="1:6" s="5" customFormat="1" ht="15" x14ac:dyDescent="0.2">
      <c r="A614" s="1"/>
      <c r="B614" s="17"/>
      <c r="C614" s="7"/>
      <c r="D614" s="22"/>
      <c r="E614" s="9"/>
      <c r="F614" s="24"/>
    </row>
    <row r="615" spans="1:6" s="5" customFormat="1" ht="15" x14ac:dyDescent="0.2">
      <c r="A615" s="18" t="s">
        <v>84</v>
      </c>
      <c r="B615" s="61" t="s">
        <v>387</v>
      </c>
      <c r="C615" s="21"/>
      <c r="D615" s="38"/>
      <c r="E615" s="31"/>
      <c r="F615" s="27"/>
    </row>
    <row r="616" spans="1:6" s="5" customFormat="1" ht="15" x14ac:dyDescent="0.2">
      <c r="A616" s="11" t="s">
        <v>379</v>
      </c>
      <c r="B616" s="17" t="s">
        <v>386</v>
      </c>
      <c r="C616" s="7"/>
      <c r="D616" s="22"/>
      <c r="E616" s="9"/>
      <c r="F616" s="24"/>
    </row>
    <row r="617" spans="1:6" s="5" customFormat="1" ht="15" x14ac:dyDescent="0.2">
      <c r="A617" s="11"/>
      <c r="B617" s="17" t="s">
        <v>599</v>
      </c>
      <c r="C617" s="7"/>
      <c r="D617" s="22"/>
      <c r="E617" s="9"/>
      <c r="F617" s="24"/>
    </row>
    <row r="618" spans="1:6" s="5" customFormat="1" x14ac:dyDescent="0.2">
      <c r="A618" s="1" t="s">
        <v>771</v>
      </c>
      <c r="B618" s="10" t="s">
        <v>602</v>
      </c>
      <c r="C618" s="7" t="s">
        <v>205</v>
      </c>
      <c r="D618" s="22">
        <v>43.84</v>
      </c>
      <c r="E618" s="9"/>
      <c r="F618" s="16">
        <f t="shared" ref="F618:F620" si="54">ROUND(D618*E618,2)</f>
        <v>0</v>
      </c>
    </row>
    <row r="619" spans="1:6" s="5" customFormat="1" x14ac:dyDescent="0.2">
      <c r="A619" s="1" t="s">
        <v>772</v>
      </c>
      <c r="B619" s="10" t="s">
        <v>604</v>
      </c>
      <c r="C619" s="7" t="s">
        <v>205</v>
      </c>
      <c r="D619" s="22">
        <v>43.84</v>
      </c>
      <c r="E619" s="9"/>
      <c r="F619" s="16">
        <f t="shared" si="54"/>
        <v>0</v>
      </c>
    </row>
    <row r="620" spans="1:6" s="5" customFormat="1" ht="28.5" x14ac:dyDescent="0.2">
      <c r="A620" s="1" t="s">
        <v>773</v>
      </c>
      <c r="B620" s="6" t="s">
        <v>603</v>
      </c>
      <c r="C620" s="7" t="s">
        <v>230</v>
      </c>
      <c r="D620" s="22">
        <v>2.19</v>
      </c>
      <c r="E620" s="22"/>
      <c r="F620" s="16">
        <f t="shared" si="54"/>
        <v>0</v>
      </c>
    </row>
    <row r="621" spans="1:6" s="5" customFormat="1" x14ac:dyDescent="0.2">
      <c r="A621" s="1"/>
      <c r="B621" s="6" t="s">
        <v>469</v>
      </c>
      <c r="C621" s="7"/>
      <c r="D621" s="22"/>
      <c r="E621" s="8"/>
      <c r="F621" s="16"/>
    </row>
    <row r="622" spans="1:6" s="5" customFormat="1" ht="42.75" x14ac:dyDescent="0.2">
      <c r="A622" s="1" t="s">
        <v>774</v>
      </c>
      <c r="B622" s="6" t="s">
        <v>609</v>
      </c>
      <c r="C622" s="7" t="s">
        <v>230</v>
      </c>
      <c r="D622" s="22">
        <v>10</v>
      </c>
      <c r="E622" s="8"/>
      <c r="F622" s="16">
        <f>ROUND(D622*E622,2)</f>
        <v>0</v>
      </c>
    </row>
    <row r="623" spans="1:6" s="5" customFormat="1" x14ac:dyDescent="0.2">
      <c r="A623" s="1"/>
      <c r="B623" s="10"/>
      <c r="C623" s="7"/>
      <c r="D623" s="22"/>
      <c r="E623" s="9"/>
      <c r="F623" s="16"/>
    </row>
    <row r="624" spans="1:6" s="5" customFormat="1" ht="15" x14ac:dyDescent="0.2">
      <c r="A624" s="11"/>
      <c r="B624" s="17" t="s">
        <v>388</v>
      </c>
      <c r="C624" s="7"/>
      <c r="D624" s="22"/>
      <c r="E624" s="9"/>
      <c r="F624" s="24"/>
    </row>
    <row r="625" spans="1:6" s="5" customFormat="1" x14ac:dyDescent="0.2">
      <c r="A625" s="1" t="s">
        <v>775</v>
      </c>
      <c r="B625" s="99" t="s">
        <v>227</v>
      </c>
      <c r="C625" s="7" t="s">
        <v>0</v>
      </c>
      <c r="D625" s="22">
        <v>78</v>
      </c>
      <c r="E625" s="8"/>
      <c r="F625" s="16">
        <f t="shared" ref="F625:F636" si="55">ROUND(D625*E625,2)</f>
        <v>0</v>
      </c>
    </row>
    <row r="626" spans="1:6" s="5" customFormat="1" ht="28.5" x14ac:dyDescent="0.2">
      <c r="A626" s="1" t="s">
        <v>776</v>
      </c>
      <c r="B626" s="6" t="s">
        <v>19</v>
      </c>
      <c r="C626" s="7" t="s">
        <v>230</v>
      </c>
      <c r="D626" s="22">
        <v>10.98</v>
      </c>
      <c r="E626" s="8"/>
      <c r="F626" s="16">
        <f t="shared" si="55"/>
        <v>0</v>
      </c>
    </row>
    <row r="627" spans="1:6" s="5" customFormat="1" ht="28.5" x14ac:dyDescent="0.2">
      <c r="A627" s="1" t="s">
        <v>777</v>
      </c>
      <c r="B627" s="6" t="s">
        <v>145</v>
      </c>
      <c r="C627" s="7" t="s">
        <v>205</v>
      </c>
      <c r="D627" s="22">
        <v>21.95</v>
      </c>
      <c r="E627" s="8"/>
      <c r="F627" s="16">
        <f t="shared" si="55"/>
        <v>0</v>
      </c>
    </row>
    <row r="628" spans="1:6" s="5" customFormat="1" x14ac:dyDescent="0.2">
      <c r="A628" s="1" t="s">
        <v>778</v>
      </c>
      <c r="B628" s="6" t="s">
        <v>18</v>
      </c>
      <c r="C628" s="7" t="s">
        <v>230</v>
      </c>
      <c r="D628" s="22">
        <v>1.32</v>
      </c>
      <c r="E628" s="8"/>
      <c r="F628" s="16">
        <f t="shared" si="55"/>
        <v>0</v>
      </c>
    </row>
    <row r="629" spans="1:6" s="5" customFormat="1" x14ac:dyDescent="0.2">
      <c r="A629" s="1" t="s">
        <v>779</v>
      </c>
      <c r="B629" s="6" t="s">
        <v>17</v>
      </c>
      <c r="C629" s="7" t="s">
        <v>205</v>
      </c>
      <c r="D629" s="22">
        <v>50.99</v>
      </c>
      <c r="E629" s="8"/>
      <c r="F629" s="16">
        <f t="shared" si="55"/>
        <v>0</v>
      </c>
    </row>
    <row r="630" spans="1:6" s="5" customFormat="1" x14ac:dyDescent="0.2">
      <c r="A630" s="1" t="s">
        <v>780</v>
      </c>
      <c r="B630" s="6" t="s">
        <v>14</v>
      </c>
      <c r="C630" s="7" t="s">
        <v>13</v>
      </c>
      <c r="D630" s="22">
        <v>298.52</v>
      </c>
      <c r="E630" s="8"/>
      <c r="F630" s="16">
        <f t="shared" si="55"/>
        <v>0</v>
      </c>
    </row>
    <row r="631" spans="1:6" s="5" customFormat="1" x14ac:dyDescent="0.2">
      <c r="A631" s="1" t="s">
        <v>781</v>
      </c>
      <c r="B631" s="6" t="s">
        <v>237</v>
      </c>
      <c r="C631" s="7" t="s">
        <v>13</v>
      </c>
      <c r="D631" s="22">
        <v>101.54</v>
      </c>
      <c r="E631" s="8"/>
      <c r="F631" s="16">
        <f t="shared" si="55"/>
        <v>0</v>
      </c>
    </row>
    <row r="632" spans="1:6" s="5" customFormat="1" x14ac:dyDescent="0.2">
      <c r="A632" s="1" t="s">
        <v>782</v>
      </c>
      <c r="B632" s="6" t="s">
        <v>600</v>
      </c>
      <c r="C632" s="7" t="s">
        <v>230</v>
      </c>
      <c r="D632" s="22">
        <v>5.28</v>
      </c>
      <c r="E632" s="8"/>
      <c r="F632" s="16">
        <f t="shared" si="55"/>
        <v>0</v>
      </c>
    </row>
    <row r="633" spans="1:6" s="5" customFormat="1" x14ac:dyDescent="0.2">
      <c r="A633" s="1" t="s">
        <v>783</v>
      </c>
      <c r="B633" s="6" t="s">
        <v>48</v>
      </c>
      <c r="C633" s="7" t="s">
        <v>230</v>
      </c>
      <c r="D633" s="22">
        <v>5.28</v>
      </c>
      <c r="E633" s="8"/>
      <c r="F633" s="16">
        <f t="shared" si="55"/>
        <v>0</v>
      </c>
    </row>
    <row r="634" spans="1:6" s="5" customFormat="1" x14ac:dyDescent="0.2">
      <c r="A634" s="1" t="s">
        <v>784</v>
      </c>
      <c r="B634" s="6" t="s">
        <v>16</v>
      </c>
      <c r="C634" s="7" t="s">
        <v>230</v>
      </c>
      <c r="D634" s="22">
        <v>8.5399999999999991</v>
      </c>
      <c r="E634" s="8"/>
      <c r="F634" s="16">
        <f t="shared" si="55"/>
        <v>0</v>
      </c>
    </row>
    <row r="635" spans="1:6" s="5" customFormat="1" x14ac:dyDescent="0.2">
      <c r="A635" s="1" t="s">
        <v>785</v>
      </c>
      <c r="B635" s="6" t="s">
        <v>39</v>
      </c>
      <c r="C635" s="7" t="s">
        <v>205</v>
      </c>
      <c r="D635" s="22">
        <v>93.39</v>
      </c>
      <c r="E635" s="8"/>
      <c r="F635" s="16">
        <f t="shared" si="55"/>
        <v>0</v>
      </c>
    </row>
    <row r="636" spans="1:6" s="5" customFormat="1" x14ac:dyDescent="0.2">
      <c r="A636" s="1" t="s">
        <v>786</v>
      </c>
      <c r="B636" s="6" t="s">
        <v>601</v>
      </c>
      <c r="C636" s="7" t="s">
        <v>230</v>
      </c>
      <c r="D636" s="22">
        <v>5.7</v>
      </c>
      <c r="E636" s="8"/>
      <c r="F636" s="16">
        <f t="shared" si="55"/>
        <v>0</v>
      </c>
    </row>
    <row r="637" spans="1:6" s="5" customFormat="1" ht="15" x14ac:dyDescent="0.2">
      <c r="A637" s="1"/>
      <c r="B637" s="17" t="s">
        <v>389</v>
      </c>
      <c r="C637" s="7"/>
      <c r="D637" s="22"/>
      <c r="E637" s="9"/>
      <c r="F637" s="24"/>
    </row>
    <row r="638" spans="1:6" s="5" customFormat="1" x14ac:dyDescent="0.2">
      <c r="A638" s="1" t="s">
        <v>787</v>
      </c>
      <c r="B638" s="6" t="s">
        <v>11</v>
      </c>
      <c r="C638" s="7" t="s">
        <v>205</v>
      </c>
      <c r="D638" s="22">
        <v>18.25</v>
      </c>
      <c r="E638" s="8"/>
      <c r="F638" s="16">
        <f>ROUND(D638*E638,2)</f>
        <v>0</v>
      </c>
    </row>
    <row r="639" spans="1:6" s="5" customFormat="1" x14ac:dyDescent="0.2">
      <c r="A639" s="1" t="s">
        <v>788</v>
      </c>
      <c r="B639" s="6" t="s">
        <v>272</v>
      </c>
      <c r="C639" s="7" t="s">
        <v>205</v>
      </c>
      <c r="D639" s="22">
        <v>18.25</v>
      </c>
      <c r="E639" s="8"/>
      <c r="F639" s="16">
        <f t="shared" ref="F639" si="56">ROUND(D639*E639,2)</f>
        <v>0</v>
      </c>
    </row>
    <row r="640" spans="1:6" s="5" customFormat="1" ht="15" x14ac:dyDescent="0.2">
      <c r="A640" s="1"/>
      <c r="B640" s="17" t="s">
        <v>390</v>
      </c>
      <c r="C640" s="7"/>
      <c r="D640" s="22"/>
      <c r="E640" s="9"/>
      <c r="F640" s="24"/>
    </row>
    <row r="641" spans="1:6" s="5" customFormat="1" x14ac:dyDescent="0.2">
      <c r="A641" s="1" t="s">
        <v>789</v>
      </c>
      <c r="B641" s="6" t="s">
        <v>10</v>
      </c>
      <c r="C641" s="7" t="s">
        <v>230</v>
      </c>
      <c r="D641" s="22">
        <v>28</v>
      </c>
      <c r="E641" s="8"/>
      <c r="F641" s="16">
        <f t="shared" ref="F641:F650" si="57">ROUND(D641*E641,2)</f>
        <v>0</v>
      </c>
    </row>
    <row r="642" spans="1:6" s="5" customFormat="1" x14ac:dyDescent="0.2">
      <c r="A642" s="1" t="s">
        <v>790</v>
      </c>
      <c r="B642" s="6" t="s">
        <v>9</v>
      </c>
      <c r="C642" s="7" t="s">
        <v>230</v>
      </c>
      <c r="D642" s="22">
        <v>0.64</v>
      </c>
      <c r="E642" s="8"/>
      <c r="F642" s="16">
        <f t="shared" si="57"/>
        <v>0</v>
      </c>
    </row>
    <row r="643" spans="1:6" x14ac:dyDescent="0.2">
      <c r="A643" s="1" t="s">
        <v>791</v>
      </c>
      <c r="B643" s="6" t="s">
        <v>317</v>
      </c>
      <c r="C643" s="7" t="s">
        <v>318</v>
      </c>
      <c r="D643" s="22">
        <v>34.86</v>
      </c>
      <c r="E643" s="8"/>
      <c r="F643" s="16">
        <f t="shared" si="57"/>
        <v>0</v>
      </c>
    </row>
    <row r="644" spans="1:6" ht="28.5" x14ac:dyDescent="0.2">
      <c r="A644" s="1" t="s">
        <v>792</v>
      </c>
      <c r="B644" s="6" t="s">
        <v>605</v>
      </c>
      <c r="C644" s="7" t="s">
        <v>230</v>
      </c>
      <c r="D644" s="22">
        <v>2.13</v>
      </c>
      <c r="E644" s="8"/>
      <c r="F644" s="16">
        <f t="shared" si="57"/>
        <v>0</v>
      </c>
    </row>
    <row r="645" spans="1:6" ht="28.5" x14ac:dyDescent="0.2">
      <c r="A645" s="1" t="s">
        <v>793</v>
      </c>
      <c r="B645" s="6" t="s">
        <v>8</v>
      </c>
      <c r="C645" s="7" t="s">
        <v>230</v>
      </c>
      <c r="D645" s="22">
        <v>2.13</v>
      </c>
      <c r="E645" s="8"/>
      <c r="F645" s="16">
        <f t="shared" si="57"/>
        <v>0</v>
      </c>
    </row>
    <row r="646" spans="1:6" x14ac:dyDescent="0.2">
      <c r="A646" s="1" t="s">
        <v>794</v>
      </c>
      <c r="B646" s="10" t="s">
        <v>313</v>
      </c>
      <c r="C646" s="7" t="s">
        <v>205</v>
      </c>
      <c r="D646" s="22">
        <v>30.41</v>
      </c>
      <c r="E646" s="9"/>
      <c r="F646" s="16">
        <f t="shared" si="57"/>
        <v>0</v>
      </c>
    </row>
    <row r="647" spans="1:6" ht="15" x14ac:dyDescent="0.2">
      <c r="A647" s="1"/>
      <c r="B647" s="17"/>
      <c r="C647" s="7"/>
      <c r="D647" s="22"/>
      <c r="E647" s="9"/>
      <c r="F647" s="16">
        <f t="shared" si="57"/>
        <v>0</v>
      </c>
    </row>
    <row r="648" spans="1:6" ht="15" x14ac:dyDescent="0.2">
      <c r="A648" s="1"/>
      <c r="B648" s="17" t="s">
        <v>391</v>
      </c>
      <c r="C648" s="7"/>
      <c r="D648" s="22"/>
      <c r="E648" s="9"/>
      <c r="F648" s="16">
        <f t="shared" si="57"/>
        <v>0</v>
      </c>
    </row>
    <row r="649" spans="1:6" ht="28.5" x14ac:dyDescent="0.2">
      <c r="A649" s="1" t="s">
        <v>795</v>
      </c>
      <c r="B649" s="10" t="s">
        <v>530</v>
      </c>
      <c r="C649" s="7" t="s">
        <v>0</v>
      </c>
      <c r="D649" s="22">
        <f>42.5+2.5*2</f>
        <v>47.5</v>
      </c>
      <c r="E649" s="9"/>
      <c r="F649" s="16">
        <f t="shared" si="57"/>
        <v>0</v>
      </c>
    </row>
    <row r="650" spans="1:6" ht="28.5" x14ac:dyDescent="0.2">
      <c r="A650" s="1" t="s">
        <v>796</v>
      </c>
      <c r="B650" s="10" t="s">
        <v>408</v>
      </c>
      <c r="C650" s="7" t="s">
        <v>0</v>
      </c>
      <c r="D650" s="22">
        <v>20.399999999999999</v>
      </c>
      <c r="E650" s="9"/>
      <c r="F650" s="16">
        <f t="shared" si="57"/>
        <v>0</v>
      </c>
    </row>
    <row r="651" spans="1:6" ht="28.5" x14ac:dyDescent="0.2">
      <c r="A651" s="1" t="s">
        <v>797</v>
      </c>
      <c r="B651" s="6" t="s">
        <v>606</v>
      </c>
      <c r="C651" s="7" t="s">
        <v>205</v>
      </c>
      <c r="D651" s="22">
        <v>44.88</v>
      </c>
      <c r="E651" s="8"/>
      <c r="F651" s="16">
        <f>ROUND(D651*E651,2)</f>
        <v>0</v>
      </c>
    </row>
    <row r="652" spans="1:6" x14ac:dyDescent="0.2">
      <c r="A652" s="1"/>
      <c r="B652" s="6"/>
      <c r="C652" s="7"/>
      <c r="D652" s="22"/>
      <c r="E652" s="8"/>
      <c r="F652" s="16"/>
    </row>
    <row r="653" spans="1:6" ht="15" x14ac:dyDescent="0.2">
      <c r="A653" s="11" t="s">
        <v>380</v>
      </c>
      <c r="B653" s="17" t="s">
        <v>608</v>
      </c>
      <c r="C653" s="7"/>
      <c r="D653" s="22"/>
      <c r="E653" s="8"/>
      <c r="F653" s="16"/>
    </row>
    <row r="654" spans="1:6" ht="15" x14ac:dyDescent="0.2">
      <c r="A654" s="11"/>
      <c r="B654" s="17" t="s">
        <v>599</v>
      </c>
      <c r="C654" s="7"/>
      <c r="D654" s="22"/>
      <c r="E654" s="9"/>
      <c r="F654" s="24"/>
    </row>
    <row r="655" spans="1:6" ht="28.5" x14ac:dyDescent="0.2">
      <c r="A655" s="1" t="s">
        <v>798</v>
      </c>
      <c r="B655" s="6" t="s">
        <v>603</v>
      </c>
      <c r="C655" s="7" t="s">
        <v>230</v>
      </c>
      <c r="D655" s="22">
        <v>1.06</v>
      </c>
      <c r="E655" s="22"/>
      <c r="F655" s="16">
        <f t="shared" ref="F655" si="58">ROUND(D655*E655,2)</f>
        <v>0</v>
      </c>
    </row>
    <row r="656" spans="1:6" x14ac:dyDescent="0.2">
      <c r="A656" s="1" t="s">
        <v>799</v>
      </c>
      <c r="B656" s="6" t="s">
        <v>469</v>
      </c>
      <c r="C656" s="7"/>
      <c r="D656" s="22"/>
      <c r="E656" s="8"/>
      <c r="F656" s="16"/>
    </row>
    <row r="657" spans="1:6" ht="42.75" x14ac:dyDescent="0.2">
      <c r="A657" s="1" t="s">
        <v>800</v>
      </c>
      <c r="B657" s="6" t="s">
        <v>610</v>
      </c>
      <c r="C657" s="7" t="s">
        <v>230</v>
      </c>
      <c r="D657" s="22">
        <v>5</v>
      </c>
      <c r="E657" s="8"/>
      <c r="F657" s="16">
        <f>ROUND(D657*E657,2)</f>
        <v>0</v>
      </c>
    </row>
    <row r="658" spans="1:6" x14ac:dyDescent="0.2">
      <c r="A658" s="1"/>
      <c r="B658" s="6"/>
      <c r="C658" s="7"/>
      <c r="D658" s="22"/>
      <c r="E658" s="22"/>
      <c r="F658" s="16"/>
    </row>
    <row r="659" spans="1:6" ht="15" x14ac:dyDescent="0.2">
      <c r="A659" s="11"/>
      <c r="B659" s="17" t="s">
        <v>388</v>
      </c>
      <c r="C659" s="7"/>
      <c r="D659" s="22"/>
      <c r="E659" s="9"/>
      <c r="F659" s="24"/>
    </row>
    <row r="660" spans="1:6" x14ac:dyDescent="0.2">
      <c r="A660" s="1" t="s">
        <v>801</v>
      </c>
      <c r="B660" s="99" t="s">
        <v>612</v>
      </c>
      <c r="C660" s="7" t="s">
        <v>0</v>
      </c>
      <c r="D660" s="22">
        <v>8</v>
      </c>
      <c r="E660" s="8"/>
      <c r="F660" s="16">
        <f t="shared" ref="F660:F670" si="59">ROUND(D660*E660,2)</f>
        <v>0</v>
      </c>
    </row>
    <row r="661" spans="1:6" ht="28.5" x14ac:dyDescent="0.2">
      <c r="A661" s="1" t="s">
        <v>802</v>
      </c>
      <c r="B661" s="6" t="s">
        <v>19</v>
      </c>
      <c r="C661" s="7" t="s">
        <v>230</v>
      </c>
      <c r="D661" s="22">
        <v>2.13</v>
      </c>
      <c r="E661" s="8"/>
      <c r="F661" s="16">
        <f t="shared" si="59"/>
        <v>0</v>
      </c>
    </row>
    <row r="662" spans="1:6" ht="28.5" x14ac:dyDescent="0.2">
      <c r="A662" s="1" t="s">
        <v>803</v>
      </c>
      <c r="B662" s="6" t="s">
        <v>145</v>
      </c>
      <c r="C662" s="7" t="s">
        <v>205</v>
      </c>
      <c r="D662" s="22">
        <v>7.1</v>
      </c>
      <c r="E662" s="8"/>
      <c r="F662" s="16">
        <f t="shared" si="59"/>
        <v>0</v>
      </c>
    </row>
    <row r="663" spans="1:6" x14ac:dyDescent="0.2">
      <c r="A663" s="1" t="s">
        <v>804</v>
      </c>
      <c r="B663" s="6" t="s">
        <v>18</v>
      </c>
      <c r="C663" s="7" t="s">
        <v>230</v>
      </c>
      <c r="D663" s="22">
        <v>0.21</v>
      </c>
      <c r="E663" s="8"/>
      <c r="F663" s="16">
        <f t="shared" si="59"/>
        <v>0</v>
      </c>
    </row>
    <row r="664" spans="1:6" x14ac:dyDescent="0.2">
      <c r="A664" s="1" t="s">
        <v>805</v>
      </c>
      <c r="B664" s="6" t="s">
        <v>17</v>
      </c>
      <c r="C664" s="7" t="s">
        <v>205</v>
      </c>
      <c r="D664" s="22">
        <v>1.42</v>
      </c>
      <c r="E664" s="8"/>
      <c r="F664" s="16">
        <f t="shared" si="59"/>
        <v>0</v>
      </c>
    </row>
    <row r="665" spans="1:6" x14ac:dyDescent="0.2">
      <c r="A665" s="1" t="s">
        <v>806</v>
      </c>
      <c r="B665" s="6" t="s">
        <v>14</v>
      </c>
      <c r="C665" s="7" t="s">
        <v>13</v>
      </c>
      <c r="D665" s="22">
        <v>28.91</v>
      </c>
      <c r="E665" s="8"/>
      <c r="F665" s="16">
        <f t="shared" si="59"/>
        <v>0</v>
      </c>
    </row>
    <row r="666" spans="1:6" x14ac:dyDescent="0.2">
      <c r="A666" s="1" t="s">
        <v>807</v>
      </c>
      <c r="B666" s="6" t="s">
        <v>600</v>
      </c>
      <c r="C666" s="7" t="s">
        <v>230</v>
      </c>
      <c r="D666" s="22">
        <v>0.28000000000000003</v>
      </c>
      <c r="E666" s="8"/>
      <c r="F666" s="16">
        <f t="shared" si="59"/>
        <v>0</v>
      </c>
    </row>
    <row r="667" spans="1:6" x14ac:dyDescent="0.2">
      <c r="A667" s="1" t="s">
        <v>808</v>
      </c>
      <c r="B667" s="6" t="s">
        <v>48</v>
      </c>
      <c r="C667" s="7" t="s">
        <v>230</v>
      </c>
      <c r="D667" s="22">
        <v>0.28000000000000003</v>
      </c>
      <c r="E667" s="8"/>
      <c r="F667" s="16">
        <f t="shared" si="59"/>
        <v>0</v>
      </c>
    </row>
    <row r="668" spans="1:6" x14ac:dyDescent="0.2">
      <c r="A668" s="1" t="s">
        <v>809</v>
      </c>
      <c r="B668" s="6" t="s">
        <v>16</v>
      </c>
      <c r="C668" s="7" t="s">
        <v>230</v>
      </c>
      <c r="D668" s="22">
        <v>0.85</v>
      </c>
      <c r="E668" s="8"/>
      <c r="F668" s="16">
        <f t="shared" si="59"/>
        <v>0</v>
      </c>
    </row>
    <row r="669" spans="1:6" x14ac:dyDescent="0.2">
      <c r="A669" s="1" t="s">
        <v>810</v>
      </c>
      <c r="B669" s="6" t="s">
        <v>39</v>
      </c>
      <c r="C669" s="7" t="s">
        <v>205</v>
      </c>
      <c r="D669" s="22">
        <v>11.36</v>
      </c>
      <c r="E669" s="8"/>
      <c r="F669" s="16">
        <f t="shared" si="59"/>
        <v>0</v>
      </c>
    </row>
    <row r="670" spans="1:6" x14ac:dyDescent="0.2">
      <c r="A670" s="1" t="s">
        <v>811</v>
      </c>
      <c r="B670" s="6" t="s">
        <v>601</v>
      </c>
      <c r="C670" s="7" t="s">
        <v>230</v>
      </c>
      <c r="D670" s="22">
        <v>1.28</v>
      </c>
      <c r="E670" s="8"/>
      <c r="F670" s="16">
        <f t="shared" si="59"/>
        <v>0</v>
      </c>
    </row>
    <row r="671" spans="1:6" ht="15" x14ac:dyDescent="0.2">
      <c r="A671" s="1"/>
      <c r="B671" s="17" t="s">
        <v>389</v>
      </c>
      <c r="C671" s="7"/>
      <c r="D671" s="22"/>
      <c r="E671" s="9"/>
      <c r="F671" s="24"/>
    </row>
    <row r="672" spans="1:6" x14ac:dyDescent="0.2">
      <c r="A672" s="1" t="s">
        <v>812</v>
      </c>
      <c r="B672" s="6" t="s">
        <v>11</v>
      </c>
      <c r="C672" s="7" t="s">
        <v>205</v>
      </c>
      <c r="D672" s="22">
        <v>2.4300000000000002</v>
      </c>
      <c r="E672" s="8"/>
      <c r="F672" s="16">
        <f>ROUND(D672*E672,2)</f>
        <v>0</v>
      </c>
    </row>
    <row r="673" spans="1:6" x14ac:dyDescent="0.2">
      <c r="A673" s="1" t="s">
        <v>813</v>
      </c>
      <c r="B673" s="6" t="s">
        <v>272</v>
      </c>
      <c r="C673" s="7" t="s">
        <v>205</v>
      </c>
      <c r="D673" s="22">
        <v>2.4300000000000002</v>
      </c>
      <c r="E673" s="8"/>
      <c r="F673" s="16">
        <f t="shared" ref="F673" si="60">ROUND(D673*E673,2)</f>
        <v>0</v>
      </c>
    </row>
    <row r="674" spans="1:6" ht="15" x14ac:dyDescent="0.2">
      <c r="A674" s="1"/>
      <c r="B674" s="17" t="s">
        <v>390</v>
      </c>
      <c r="C674" s="7"/>
      <c r="D674" s="22"/>
      <c r="E674" s="9"/>
      <c r="F674" s="24"/>
    </row>
    <row r="675" spans="1:6" x14ac:dyDescent="0.2">
      <c r="A675" s="1" t="s">
        <v>814</v>
      </c>
      <c r="B675" s="6" t="s">
        <v>10</v>
      </c>
      <c r="C675" s="7" t="s">
        <v>230</v>
      </c>
      <c r="D675" s="22">
        <v>3.58</v>
      </c>
      <c r="E675" s="8"/>
      <c r="F675" s="16">
        <f t="shared" ref="F675:F682" si="61">ROUND(D675*E675,2)</f>
        <v>0</v>
      </c>
    </row>
    <row r="676" spans="1:6" x14ac:dyDescent="0.2">
      <c r="A676" s="1" t="s">
        <v>815</v>
      </c>
      <c r="B676" s="6" t="s">
        <v>9</v>
      </c>
      <c r="C676" s="7" t="s">
        <v>230</v>
      </c>
      <c r="D676" s="22">
        <v>0.64</v>
      </c>
      <c r="E676" s="8"/>
      <c r="F676" s="16">
        <f t="shared" si="61"/>
        <v>0</v>
      </c>
    </row>
    <row r="677" spans="1:6" x14ac:dyDescent="0.2">
      <c r="A677" s="1" t="s">
        <v>816</v>
      </c>
      <c r="B677" s="6" t="s">
        <v>317</v>
      </c>
      <c r="C677" s="7" t="s">
        <v>318</v>
      </c>
      <c r="D677" s="22">
        <v>34.840000000000003</v>
      </c>
      <c r="E677" s="8"/>
      <c r="F677" s="16">
        <f t="shared" si="61"/>
        <v>0</v>
      </c>
    </row>
    <row r="678" spans="1:6" ht="28.5" x14ac:dyDescent="0.2">
      <c r="A678" s="1" t="s">
        <v>817</v>
      </c>
      <c r="B678" s="6" t="s">
        <v>613</v>
      </c>
      <c r="C678" s="7" t="s">
        <v>230</v>
      </c>
      <c r="D678" s="22">
        <v>1.5</v>
      </c>
      <c r="E678" s="8"/>
      <c r="F678" s="16">
        <f t="shared" si="61"/>
        <v>0</v>
      </c>
    </row>
    <row r="679" spans="1:6" ht="28.5" x14ac:dyDescent="0.2">
      <c r="A679" s="1" t="s">
        <v>818</v>
      </c>
      <c r="B679" s="6" t="s">
        <v>8</v>
      </c>
      <c r="C679" s="7" t="s">
        <v>230</v>
      </c>
      <c r="D679" s="22">
        <v>1.5</v>
      </c>
      <c r="E679" s="8"/>
      <c r="F679" s="16">
        <f t="shared" si="61"/>
        <v>0</v>
      </c>
    </row>
    <row r="680" spans="1:6" x14ac:dyDescent="0.2">
      <c r="A680" s="1" t="s">
        <v>819</v>
      </c>
      <c r="B680" s="10" t="s">
        <v>313</v>
      </c>
      <c r="C680" s="7" t="s">
        <v>205</v>
      </c>
      <c r="D680" s="22">
        <v>21.4</v>
      </c>
      <c r="E680" s="9"/>
      <c r="F680" s="16">
        <f t="shared" si="61"/>
        <v>0</v>
      </c>
    </row>
    <row r="681" spans="1:6" ht="15" x14ac:dyDescent="0.2">
      <c r="A681" s="1" t="s">
        <v>820</v>
      </c>
      <c r="B681" s="17" t="s">
        <v>391</v>
      </c>
      <c r="C681" s="7"/>
      <c r="D681" s="22"/>
      <c r="E681" s="9"/>
      <c r="F681" s="16">
        <f t="shared" si="61"/>
        <v>0</v>
      </c>
    </row>
    <row r="682" spans="1:6" ht="28.5" x14ac:dyDescent="0.2">
      <c r="A682" s="1" t="s">
        <v>821</v>
      </c>
      <c r="B682" s="10" t="s">
        <v>530</v>
      </c>
      <c r="C682" s="7" t="s">
        <v>0</v>
      </c>
      <c r="D682" s="22">
        <v>16.600000000000001</v>
      </c>
      <c r="E682" s="9"/>
      <c r="F682" s="16">
        <f t="shared" si="61"/>
        <v>0</v>
      </c>
    </row>
    <row r="683" spans="1:6" ht="28.5" x14ac:dyDescent="0.2">
      <c r="A683" s="1" t="s">
        <v>822</v>
      </c>
      <c r="B683" s="6" t="s">
        <v>611</v>
      </c>
      <c r="C683" s="7" t="s">
        <v>205</v>
      </c>
      <c r="D683" s="22">
        <v>4.1500000000000004</v>
      </c>
      <c r="E683" s="8"/>
      <c r="F683" s="16">
        <f>ROUND(D683*E683,2)</f>
        <v>0</v>
      </c>
    </row>
    <row r="684" spans="1:6" x14ac:dyDescent="0.2">
      <c r="A684" s="1"/>
      <c r="B684" s="6"/>
      <c r="C684" s="7"/>
      <c r="D684" s="22"/>
      <c r="E684" s="8"/>
      <c r="F684" s="16"/>
    </row>
    <row r="685" spans="1:6" ht="15" x14ac:dyDescent="0.2">
      <c r="A685" s="11" t="s">
        <v>380</v>
      </c>
      <c r="B685" s="17" t="s">
        <v>607</v>
      </c>
      <c r="C685" s="7"/>
      <c r="D685" s="22"/>
      <c r="E685" s="8"/>
      <c r="F685" s="16"/>
    </row>
    <row r="686" spans="1:6" ht="15" x14ac:dyDescent="0.2">
      <c r="A686" s="11"/>
      <c r="B686" s="17" t="s">
        <v>599</v>
      </c>
      <c r="C686" s="7"/>
      <c r="D686" s="22"/>
      <c r="E686" s="9"/>
      <c r="F686" s="24"/>
    </row>
    <row r="687" spans="1:6" ht="28.5" x14ac:dyDescent="0.2">
      <c r="A687" s="1" t="s">
        <v>798</v>
      </c>
      <c r="B687" s="6" t="s">
        <v>603</v>
      </c>
      <c r="C687" s="7" t="s">
        <v>230</v>
      </c>
      <c r="D687" s="22">
        <v>0.31</v>
      </c>
      <c r="E687" s="22"/>
      <c r="F687" s="16">
        <f t="shared" ref="F687" si="62">ROUND(D687*E687,2)</f>
        <v>0</v>
      </c>
    </row>
    <row r="688" spans="1:6" x14ac:dyDescent="0.2">
      <c r="A688" s="1" t="s">
        <v>799</v>
      </c>
      <c r="B688" s="6" t="s">
        <v>469</v>
      </c>
      <c r="C688" s="7"/>
      <c r="D688" s="22"/>
      <c r="E688" s="8"/>
      <c r="F688" s="16"/>
    </row>
    <row r="689" spans="1:6" x14ac:dyDescent="0.2">
      <c r="A689" s="1"/>
      <c r="B689" s="6"/>
      <c r="C689" s="7"/>
      <c r="D689" s="22"/>
      <c r="E689" s="22"/>
      <c r="F689" s="16"/>
    </row>
    <row r="690" spans="1:6" ht="15" x14ac:dyDescent="0.2">
      <c r="A690" s="11"/>
      <c r="B690" s="17" t="s">
        <v>388</v>
      </c>
      <c r="C690" s="7"/>
      <c r="D690" s="22"/>
      <c r="E690" s="9"/>
      <c r="F690" s="24"/>
    </row>
    <row r="691" spans="1:6" x14ac:dyDescent="0.2">
      <c r="A691" s="1" t="s">
        <v>800</v>
      </c>
      <c r="B691" s="6" t="s">
        <v>18</v>
      </c>
      <c r="C691" s="7" t="s">
        <v>230</v>
      </c>
      <c r="D691" s="22">
        <v>0.18</v>
      </c>
      <c r="E691" s="8"/>
      <c r="F691" s="16">
        <f t="shared" ref="F691:F692" si="63">ROUND(D691*E691,2)</f>
        <v>0</v>
      </c>
    </row>
    <row r="692" spans="1:6" x14ac:dyDescent="0.2">
      <c r="A692" s="1" t="s">
        <v>801</v>
      </c>
      <c r="B692" s="6" t="s">
        <v>16</v>
      </c>
      <c r="C692" s="7" t="s">
        <v>230</v>
      </c>
      <c r="D692" s="22">
        <v>1.23</v>
      </c>
      <c r="E692" s="8"/>
      <c r="F692" s="16">
        <f t="shared" si="63"/>
        <v>0</v>
      </c>
    </row>
    <row r="693" spans="1:6" ht="15" x14ac:dyDescent="0.2">
      <c r="A693" s="1"/>
      <c r="B693" s="17" t="s">
        <v>390</v>
      </c>
      <c r="C693" s="7"/>
      <c r="D693" s="22"/>
      <c r="E693" s="9"/>
      <c r="F693" s="24"/>
    </row>
    <row r="694" spans="1:6" x14ac:dyDescent="0.2">
      <c r="A694" s="1" t="s">
        <v>802</v>
      </c>
      <c r="B694" s="6" t="s">
        <v>10</v>
      </c>
      <c r="C694" s="7" t="s">
        <v>230</v>
      </c>
      <c r="D694" s="22">
        <v>1.23</v>
      </c>
      <c r="E694" s="8"/>
      <c r="F694" s="16">
        <f t="shared" ref="F694:F701" si="64">ROUND(D694*E694,2)</f>
        <v>0</v>
      </c>
    </row>
    <row r="695" spans="1:6" x14ac:dyDescent="0.2">
      <c r="A695" s="1" t="s">
        <v>803</v>
      </c>
      <c r="B695" s="6" t="s">
        <v>9</v>
      </c>
      <c r="C695" s="7" t="s">
        <v>230</v>
      </c>
      <c r="D695" s="22">
        <v>0.25</v>
      </c>
      <c r="E695" s="8"/>
      <c r="F695" s="16">
        <f t="shared" si="64"/>
        <v>0</v>
      </c>
    </row>
    <row r="696" spans="1:6" x14ac:dyDescent="0.2">
      <c r="A696" s="1" t="s">
        <v>804</v>
      </c>
      <c r="B696" s="6" t="s">
        <v>317</v>
      </c>
      <c r="C696" s="7" t="s">
        <v>318</v>
      </c>
      <c r="D696" s="22">
        <v>13.35</v>
      </c>
      <c r="E696" s="8"/>
      <c r="F696" s="16">
        <f t="shared" si="64"/>
        <v>0</v>
      </c>
    </row>
    <row r="697" spans="1:6" ht="28.5" x14ac:dyDescent="0.2">
      <c r="A697" s="1" t="s">
        <v>805</v>
      </c>
      <c r="B697" s="6" t="s">
        <v>605</v>
      </c>
      <c r="C697" s="7" t="s">
        <v>230</v>
      </c>
      <c r="D697" s="22">
        <v>0.56999999999999995</v>
      </c>
      <c r="E697" s="8"/>
      <c r="F697" s="16">
        <f t="shared" si="64"/>
        <v>0</v>
      </c>
    </row>
    <row r="698" spans="1:6" ht="28.5" x14ac:dyDescent="0.2">
      <c r="A698" s="1" t="s">
        <v>806</v>
      </c>
      <c r="B698" s="6" t="s">
        <v>8</v>
      </c>
      <c r="C698" s="7" t="s">
        <v>230</v>
      </c>
      <c r="D698" s="22">
        <v>0.56999999999999995</v>
      </c>
      <c r="E698" s="8"/>
      <c r="F698" s="16">
        <f t="shared" si="64"/>
        <v>0</v>
      </c>
    </row>
    <row r="699" spans="1:6" x14ac:dyDescent="0.2">
      <c r="A699" s="1" t="s">
        <v>807</v>
      </c>
      <c r="B699" s="10" t="s">
        <v>313</v>
      </c>
      <c r="C699" s="7" t="s">
        <v>205</v>
      </c>
      <c r="D699" s="22">
        <v>8.1999999999999993</v>
      </c>
      <c r="E699" s="9"/>
      <c r="F699" s="16">
        <f t="shared" si="64"/>
        <v>0</v>
      </c>
    </row>
    <row r="700" spans="1:6" ht="15" x14ac:dyDescent="0.2">
      <c r="A700" s="1"/>
      <c r="B700" s="17" t="s">
        <v>391</v>
      </c>
      <c r="C700" s="7"/>
      <c r="D700" s="22"/>
      <c r="E700" s="9"/>
      <c r="F700" s="16">
        <f t="shared" si="64"/>
        <v>0</v>
      </c>
    </row>
    <row r="701" spans="1:6" ht="28.5" x14ac:dyDescent="0.2">
      <c r="A701" s="1" t="s">
        <v>808</v>
      </c>
      <c r="B701" s="10" t="s">
        <v>408</v>
      </c>
      <c r="C701" s="7" t="s">
        <v>0</v>
      </c>
      <c r="D701" s="22">
        <v>11.8</v>
      </c>
      <c r="E701" s="9"/>
      <c r="F701" s="16">
        <f t="shared" si="64"/>
        <v>0</v>
      </c>
    </row>
    <row r="702" spans="1:6" ht="28.5" x14ac:dyDescent="0.2">
      <c r="A702" s="1" t="s">
        <v>809</v>
      </c>
      <c r="B702" s="6" t="s">
        <v>606</v>
      </c>
      <c r="C702" s="7" t="s">
        <v>205</v>
      </c>
      <c r="D702" s="22">
        <v>2.95</v>
      </c>
      <c r="E702" s="8"/>
      <c r="F702" s="16">
        <f>ROUND(D702*E702,2)</f>
        <v>0</v>
      </c>
    </row>
    <row r="703" spans="1:6" ht="15" x14ac:dyDescent="0.2">
      <c r="A703" s="1"/>
      <c r="B703" s="98" t="s">
        <v>382</v>
      </c>
      <c r="C703" s="7"/>
      <c r="D703" s="22"/>
      <c r="E703" s="9"/>
      <c r="F703" s="27">
        <f>SUM(F618:F702)</f>
        <v>0</v>
      </c>
    </row>
    <row r="704" spans="1:6" x14ac:dyDescent="0.2">
      <c r="A704" s="1"/>
      <c r="B704" s="6"/>
      <c r="C704" s="7"/>
      <c r="D704" s="22"/>
      <c r="E704" s="8"/>
      <c r="F704" s="16"/>
    </row>
    <row r="705" spans="1:6" ht="15" x14ac:dyDescent="0.2">
      <c r="A705" s="18" t="s">
        <v>315</v>
      </c>
      <c r="B705" s="100" t="s">
        <v>85</v>
      </c>
      <c r="C705" s="19"/>
      <c r="D705" s="34"/>
      <c r="E705" s="20"/>
      <c r="F705" s="27"/>
    </row>
    <row r="706" spans="1:6" x14ac:dyDescent="0.2">
      <c r="A706" s="1" t="s">
        <v>381</v>
      </c>
      <c r="B706" s="6" t="s">
        <v>86</v>
      </c>
      <c r="C706" s="7" t="s">
        <v>205</v>
      </c>
      <c r="D706" s="22">
        <v>1078.33</v>
      </c>
      <c r="E706" s="8"/>
      <c r="F706" s="16">
        <f>ROUND(D706*E706,2)</f>
        <v>0</v>
      </c>
    </row>
    <row r="707" spans="1:6" ht="15" x14ac:dyDescent="0.2">
      <c r="A707" s="1"/>
      <c r="B707" s="98" t="s">
        <v>452</v>
      </c>
      <c r="C707" s="7"/>
      <c r="D707" s="22"/>
      <c r="E707" s="8"/>
      <c r="F707" s="27">
        <f>SUM(F706:F706)</f>
        <v>0</v>
      </c>
    </row>
    <row r="708" spans="1:6" x14ac:dyDescent="0.2">
      <c r="A708" s="1"/>
      <c r="B708" s="6"/>
      <c r="C708" s="7"/>
      <c r="D708" s="22"/>
      <c r="E708" s="8"/>
      <c r="F708" s="16"/>
    </row>
    <row r="709" spans="1:6" ht="15" x14ac:dyDescent="0.2">
      <c r="A709" s="41"/>
      <c r="B709" s="42" t="s">
        <v>179</v>
      </c>
      <c r="C709" s="43"/>
      <c r="D709" s="44"/>
      <c r="E709" s="45"/>
      <c r="F709" s="46">
        <f>SUM(F10:F707)/2</f>
        <v>0</v>
      </c>
    </row>
    <row r="710" spans="1:6" ht="15" x14ac:dyDescent="0.2">
      <c r="A710" s="39"/>
      <c r="B710" s="47" t="s">
        <v>125</v>
      </c>
      <c r="C710" s="40"/>
      <c r="D710" s="40"/>
      <c r="E710" s="127" t="s">
        <v>827</v>
      </c>
      <c r="F710" s="48"/>
    </row>
    <row r="711" spans="1:6" ht="15" x14ac:dyDescent="0.2">
      <c r="A711" s="49"/>
      <c r="B711" s="50" t="s">
        <v>126</v>
      </c>
      <c r="C711" s="51"/>
      <c r="D711" s="52"/>
      <c r="E711" s="53"/>
      <c r="F711" s="54">
        <f>SUM(F709:F710)</f>
        <v>0</v>
      </c>
    </row>
    <row r="712" spans="1:6" ht="6.75" customHeight="1" x14ac:dyDescent="0.2">
      <c r="A712" s="55"/>
      <c r="B712" s="56"/>
      <c r="C712" s="57"/>
      <c r="D712" s="60"/>
      <c r="E712" s="58"/>
      <c r="F712" s="59"/>
    </row>
    <row r="713" spans="1:6" ht="15" x14ac:dyDescent="0.2">
      <c r="A713" s="32"/>
      <c r="B713" s="69"/>
      <c r="C713" s="70"/>
      <c r="D713" s="71"/>
      <c r="E713" s="72"/>
      <c r="F713" s="126"/>
    </row>
    <row r="714" spans="1:6" ht="15" x14ac:dyDescent="0.2">
      <c r="A714" s="73"/>
      <c r="B714" s="74"/>
      <c r="C714" s="75"/>
      <c r="D714" s="76"/>
      <c r="E714" s="77"/>
      <c r="F714" s="124"/>
    </row>
    <row r="715" spans="1:6" ht="15" x14ac:dyDescent="0.2">
      <c r="A715" s="73"/>
      <c r="B715" s="74"/>
      <c r="C715" s="75"/>
      <c r="D715" s="76"/>
      <c r="E715" s="77"/>
      <c r="F715" s="124"/>
    </row>
    <row r="716" spans="1:6" ht="15" x14ac:dyDescent="0.2">
      <c r="A716" s="73"/>
      <c r="B716" s="74"/>
      <c r="C716" s="75"/>
      <c r="D716" s="76"/>
      <c r="E716" s="77"/>
      <c r="F716" s="124"/>
    </row>
    <row r="717" spans="1:6" x14ac:dyDescent="0.2">
      <c r="A717" s="120"/>
      <c r="B717" s="63"/>
      <c r="C717" s="119"/>
      <c r="D717" s="64"/>
      <c r="E717" s="65"/>
      <c r="F717" s="125"/>
    </row>
    <row r="718" spans="1:6" x14ac:dyDescent="0.2">
      <c r="A718" s="142" t="s">
        <v>825</v>
      </c>
      <c r="B718" s="143"/>
      <c r="C718" s="143"/>
      <c r="D718" s="143"/>
      <c r="E718" s="143"/>
      <c r="F718" s="144"/>
    </row>
    <row r="719" spans="1:6" ht="15" customHeight="1" x14ac:dyDescent="0.2">
      <c r="A719" s="136" t="s">
        <v>826</v>
      </c>
      <c r="B719" s="137"/>
      <c r="C719" s="137"/>
      <c r="D719" s="137"/>
      <c r="E719" s="137"/>
      <c r="F719" s="138"/>
    </row>
    <row r="720" spans="1:6" x14ac:dyDescent="0.2">
      <c r="A720" s="146"/>
      <c r="B720" s="147"/>
      <c r="C720" s="147"/>
      <c r="D720" s="147"/>
      <c r="E720" s="147"/>
      <c r="F720" s="148"/>
    </row>
    <row r="721" spans="1:6" x14ac:dyDescent="0.2">
      <c r="A721" s="121"/>
      <c r="B721" s="122"/>
      <c r="C721" s="122"/>
      <c r="D721" s="122"/>
      <c r="E721" s="122"/>
      <c r="F721" s="123"/>
    </row>
    <row r="722" spans="1:6" x14ac:dyDescent="0.2">
      <c r="A722" s="121"/>
      <c r="B722" s="122"/>
      <c r="C722" s="122"/>
      <c r="D722" s="122"/>
      <c r="E722" s="122"/>
      <c r="F722" s="123"/>
    </row>
    <row r="723" spans="1:6" x14ac:dyDescent="0.2">
      <c r="A723" s="121"/>
      <c r="B723" s="122"/>
      <c r="C723" s="122"/>
      <c r="D723" s="122"/>
      <c r="E723" s="122"/>
      <c r="F723" s="123"/>
    </row>
    <row r="724" spans="1:6" x14ac:dyDescent="0.2">
      <c r="A724" s="121"/>
      <c r="B724" s="122"/>
      <c r="C724" s="122"/>
      <c r="D724" s="122"/>
      <c r="E724" s="122"/>
      <c r="F724" s="123"/>
    </row>
    <row r="725" spans="1:6" x14ac:dyDescent="0.2">
      <c r="A725" s="121"/>
      <c r="B725" s="122"/>
      <c r="C725" s="122"/>
      <c r="D725" s="122"/>
      <c r="E725" s="122"/>
      <c r="F725" s="123"/>
    </row>
    <row r="726" spans="1:6" x14ac:dyDescent="0.2">
      <c r="A726" s="121"/>
      <c r="B726" s="122"/>
      <c r="C726" s="122"/>
      <c r="D726" s="122"/>
      <c r="E726" s="122"/>
      <c r="F726" s="123"/>
    </row>
    <row r="727" spans="1:6" x14ac:dyDescent="0.2">
      <c r="A727" s="121"/>
      <c r="B727" s="122"/>
      <c r="C727" s="122"/>
      <c r="D727" s="122"/>
      <c r="E727" s="122"/>
      <c r="F727" s="123"/>
    </row>
    <row r="728" spans="1:6" x14ac:dyDescent="0.2">
      <c r="A728" s="121"/>
      <c r="B728" s="122"/>
      <c r="C728" s="122"/>
      <c r="D728" s="122"/>
      <c r="E728" s="122"/>
      <c r="F728" s="123"/>
    </row>
    <row r="729" spans="1:6" x14ac:dyDescent="0.2">
      <c r="A729" s="139"/>
      <c r="B729" s="140"/>
      <c r="C729" s="140"/>
      <c r="D729" s="140"/>
      <c r="E729" s="140"/>
      <c r="F729" s="141"/>
    </row>
  </sheetData>
  <mergeCells count="12">
    <mergeCell ref="A719:F719"/>
    <mergeCell ref="A729:F729"/>
    <mergeCell ref="A718:F718"/>
    <mergeCell ref="B382:D382"/>
    <mergeCell ref="B383:D383"/>
    <mergeCell ref="A720:F720"/>
    <mergeCell ref="A1:F1"/>
    <mergeCell ref="D3:F3"/>
    <mergeCell ref="B237:C237"/>
    <mergeCell ref="B325:D325"/>
    <mergeCell ref="A8:F8"/>
    <mergeCell ref="C7:F7"/>
  </mergeCells>
  <printOptions horizontalCentered="1" gridLines="1"/>
  <pageMargins left="0.59055118110236227" right="0.19685039370078741" top="1.8503937007874016" bottom="0.43307086614173229" header="0.19685039370078741" footer="0.15748031496062992"/>
  <pageSetup paperSize="9" scale="80" orientation="portrait" r:id="rId1"/>
  <headerFooter scaleWithDoc="0" alignWithMargins="0">
    <oddHeader>&amp;C
&amp;14TIMBRE EMPRESA</oddHeader>
    <oddFooter>&amp;RPágina &amp;P 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PROPOSTA</vt:lpstr>
      <vt:lpstr>'PLANILHA PROPOSTA'!Area_de_impressao</vt:lpstr>
      <vt:lpstr>'PLANILHA PROPOSTA'!Titulos_de_impressao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User</cp:lastModifiedBy>
  <cp:lastPrinted>2015-01-26T12:42:18Z</cp:lastPrinted>
  <dcterms:created xsi:type="dcterms:W3CDTF">2013-11-05T10:31:33Z</dcterms:created>
  <dcterms:modified xsi:type="dcterms:W3CDTF">2015-01-26T12:43:03Z</dcterms:modified>
</cp:coreProperties>
</file>