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1.png" ContentType="image/png"/>
  <Override PartName="/xl/media/image1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ORÇAMENTO" sheetId="1" state="visible" r:id="rId2"/>
    <sheet name="CRONOGRAMA" sheetId="2" state="visible" r:id="rId3"/>
  </sheets>
  <definedNames>
    <definedName function="false" hidden="false" localSheetId="0" name="_xlnm.Print_Area" vbProcedure="false">ORÇAMENTO!$A$1:$H$73</definedName>
    <definedName function="false" hidden="false" localSheetId="0" name="_xlnm.Print_Titles" vbProcedure="false">ORÇAMENTO!$1:$8</definedName>
    <definedName function="false" hidden="false" localSheetId="0" name="Print_Area_0" vbProcedure="false">ORÇAMENTO!$D$2:$H$73</definedName>
    <definedName function="false" hidden="false" localSheetId="0" name="Print_Titles_0" vbProcedure="false">ORÇAMENTO!$2:$8</definedName>
    <definedName function="false" hidden="false" localSheetId="0" name="_xlnm.Print_Area" vbProcedure="false">ORÇAMENTO!$A$1:$H$74</definedName>
    <definedName function="false" hidden="false" localSheetId="0" name="_xlnm.Print_Area_0" vbProcedure="false">ORÇAMENTO!$A$1:$H$73</definedName>
    <definedName function="false" hidden="false" localSheetId="0" name="_xlnm.Print_Area_0_0" vbProcedure="false">ORÇAMENTO!$A$1:$H$74</definedName>
    <definedName function="false" hidden="false" localSheetId="0" name="_xlnm.Print_Area_0_0_0" vbProcedure="false">ORÇAMENTO!$A$1:$H$73</definedName>
    <definedName function="false" hidden="false" localSheetId="0" name="_xlnm.Print_Area_0_0_0_0" vbProcedure="false">ORÇAMENTO!$A$1:$H$73</definedName>
    <definedName function="false" hidden="false" localSheetId="0" name="_xlnm.Print_Area_0_0_0_0_0_0" vbProcedure="false">ORÇAMENTO!$B$1:$H$73</definedName>
    <definedName function="false" hidden="false" localSheetId="0" name="_xlnm.Print_Area_0_0_0_0_0_0_0" vbProcedure="false">ORÇAMENTO!$B$1:$H$73</definedName>
    <definedName function="false" hidden="false" localSheetId="0" name="_xlnm.Print_Area_0_0_0_0_0_0_0_0" vbProcedure="false">ORÇAMENTO!$D$1:$H$73</definedName>
    <definedName function="false" hidden="false" localSheetId="0" name="_xlnm.Print_Area_0_0_0_0_0_0_0_0_0" vbProcedure="false">ORÇAMENTO!$D$1:$H$73</definedName>
    <definedName function="false" hidden="false" localSheetId="0" name="_xlnm.Print_Area_0_0_0_0_0_0_0_0_0_0" vbProcedure="false">ORÇAMENTO!$D$1:$H$73</definedName>
    <definedName function="false" hidden="false" localSheetId="0" name="_xlnm.Print_Area_0_0_0_0_0_0_0_0_0_0_0" vbProcedure="false">ORÇAMENTO!$D$1:$H$73</definedName>
    <definedName function="false" hidden="false" localSheetId="0" name="_xlnm.Print_Area_0_0_0_0_0_0_0_0_0_0_0_0" vbProcedure="false">ORÇAMENTO!$D$1:$H$73</definedName>
    <definedName function="false" hidden="false" localSheetId="0" name="_xlnm.Print_Area_0_0_0_0_0_0_0_0_0_0_0_0_0" vbProcedure="false">ORÇAMENTO!$D$1:$H$73</definedName>
    <definedName function="false" hidden="false" localSheetId="0" name="_xlnm.Print_Area_0_0_0_0_0_0_0_0_0_0_0_0_0_0" vbProcedure="false">ORÇAMENTO!$D$1:$H$73</definedName>
    <definedName function="false" hidden="false" localSheetId="0" name="_xlnm.Print_Area_0_0_0_0_0_0_0_0_0_0_0_0_0_0_0" vbProcedure="false">ORÇAMENTO!$D$2:$H$73</definedName>
    <definedName function="false" hidden="false" localSheetId="0" name="_xlnm.Print_Area_0_0_0_0_0_0_0_0_0_0_0_0_0_0_0_0" vbProcedure="false">ORÇAMENTO!$D$1:$H$73</definedName>
    <definedName function="false" hidden="false" localSheetId="0" name="_xlnm.Print_Area_0_0_0_0_0_0_0_0_0_0_0_0_0_0_0_0_0" vbProcedure="false">ORÇAMENTO!$D$2:$H$73</definedName>
    <definedName function="false" hidden="false" localSheetId="0" name="_xlnm.Print_Titles" vbProcedure="false">ORÇAMENTO!$1:$8</definedName>
    <definedName function="false" hidden="false" localSheetId="0" name="_xlnm.Print_Titles_0" vbProcedure="false">ORÇAMENTO!$1:$8</definedName>
    <definedName function="false" hidden="false" localSheetId="0" name="_xlnm.Print_Titles_0_0" vbProcedure="false">ORÇAMENTO!$1:$8</definedName>
    <definedName function="false" hidden="false" localSheetId="0" name="_xlnm.Print_Titles_0_0_0" vbProcedure="false">ORÇAMENTO!$1:$8</definedName>
    <definedName function="false" hidden="false" localSheetId="0" name="_xlnm.Print_Titles_0_0_0_0" vbProcedure="false">ORÇAMENTO!$1:$8</definedName>
    <definedName function="false" hidden="false" localSheetId="0" name="_xlnm.Print_Titles_0_0_0_0_0" vbProcedure="false">ORÇAMENTO!$1:$8</definedName>
    <definedName function="false" hidden="false" localSheetId="0" name="_xlnm.Print_Titles_0_0_0_0_0_0" vbProcedure="false">ORÇAMENTO!$1:$8</definedName>
    <definedName function="false" hidden="false" localSheetId="0" name="_xlnm.Print_Titles_0_0_0_0_0_0_0" vbProcedure="false">ORÇAMENTO!$1:$8</definedName>
    <definedName function="false" hidden="false" localSheetId="0" name="_xlnm.Print_Titles_0_0_0_0_0_0_0_0" vbProcedure="false">ORÇAMENTO!$1:$8</definedName>
    <definedName function="false" hidden="false" localSheetId="0" name="_xlnm.Print_Titles_0_0_0_0_0_0_0_0_0" vbProcedure="false">ORÇAMENTO!$1:$8</definedName>
    <definedName function="false" hidden="false" localSheetId="0" name="_xlnm.Print_Titles_0_0_0_0_0_0_0_0_0_0" vbProcedure="false">ORÇAMENTO!$1:$8</definedName>
    <definedName function="false" hidden="false" localSheetId="0" name="_xlnm.Print_Titles_0_0_0_0_0_0_0_0_0_0_0" vbProcedure="false">ORÇAMENTO!$1:$8</definedName>
    <definedName function="false" hidden="false" localSheetId="0" name="_xlnm.Print_Titles_0_0_0_0_0_0_0_0_0_0_0_0" vbProcedure="false">ORÇAMENTO!$1:$8</definedName>
    <definedName function="false" hidden="false" localSheetId="0" name="_xlnm.Print_Titles_0_0_0_0_0_0_0_0_0_0_0_0_0" vbProcedure="false">ORÇAMENTO!$1:$8</definedName>
    <definedName function="false" hidden="false" localSheetId="0" name="_xlnm.Print_Titles_0_0_0_0_0_0_0_0_0_0_0_0_0_0" vbProcedure="false">ORÇAMENTO!$1:$8</definedName>
    <definedName function="false" hidden="false" localSheetId="0" name="_xlnm.Print_Titles_0_0_0_0_0_0_0_0_0_0_0_0_0_0_0" vbProcedure="false">ORÇAMENTO!$1:$8</definedName>
    <definedName function="false" hidden="false" localSheetId="0" name="_xlnm.Print_Titles_0_0_0_0_0_0_0_0_0_0_0_0_0_0_0_0" vbProcedure="false">ORÇAMENTO!$1:$8</definedName>
    <definedName function="false" hidden="false" localSheetId="0" name="_xlnm.Print_Titles_0_0_0_0_0_0_0_0_0_0_0_0_0_0_0_0_0" vbProcedure="false">ORÇAMENTO!$1:$8</definedName>
    <definedName function="false" hidden="false" localSheetId="0" name="_xlnm.Print_Titles_0_0_0_0_0_0_0_0_0_0_0_0_0_0_0_0_0_0" vbProcedure="false">ORÇAMENTO!$1:$8</definedName>
    <definedName function="false" hidden="false" localSheetId="0" name="_xlnm.Print_Titles_0_0_0_0_0_0_0_0_0_0_0_0_0_0_0_0_0_0_0" vbProcedure="false">ORÇAMENTO!$1:$8</definedName>
    <definedName function="false" hidden="false" localSheetId="0" name="_xlnm.Print_Titles_0_0_0_0_0_0_0_0_0_0_0_0_0_0_0_0_0_0_0_0" vbProcedure="false">ORÇAMENTO!$1:$8</definedName>
    <definedName function="false" hidden="false" localSheetId="0" name="_xlnm.Print_Titles_0_0_0_0_0_0_0_0_0_0_0_0_0_0_0_0_0_0_0_0_0" vbProcedure="false">ORÇAMENTO!$1:$8</definedName>
    <definedName function="false" hidden="false" localSheetId="0" name="_xlnm.Print_Titles_0_0_0_0_0_0_0_0_0_0_0_0_0_0_0_0_0_0_0_0_0_0" vbProcedure="false">ORÇAMENTO!$1:$8</definedName>
    <definedName function="false" hidden="false" localSheetId="0" name="_xlnm.Print_Titles_0_0_0_0_0_0_0_0_0_0_0_0_0_0_0_0_0_0_0_0_0_0_0" vbProcedure="false">ORÇAMENTO!$1:$8</definedName>
    <definedName function="false" hidden="false" localSheetId="0" name="_xlnm.Print_Titles_0_0_0_0_0_0_0_0_0_0_0_0_0_0_0_0_0_0_0_0_0_0_0_0" vbProcedure="false">ORÇAMENTO!$1:$8</definedName>
    <definedName function="false" hidden="false" localSheetId="0" name="_xlnm.Print_Titles_0_0_0_0_0_0_0_0_0_0_0_0_0_0_0_0_0_0_0_0_0_0_0_0_0" vbProcedure="false">ORÇAMENTO!$1:$8</definedName>
    <definedName function="false" hidden="false" localSheetId="0" name="_xlnm.Print_Titles_0_0_0_0_0_0_0_0_0_0_0_0_0_0_0_0_0_0_0_0_0_0_0_0_0_0" vbProcedure="false">ORÇAMENTO!$1:$8</definedName>
    <definedName function="false" hidden="false" localSheetId="0" name="_xlnm.Print_Titles_0_0_0_0_0_0_0_0_0_0_0_0_0_0_0_0_0_0_0_0_0_0_0_0_0_0_0" vbProcedure="false">ORÇAMENTO!$1:$8</definedName>
    <definedName function="false" hidden="false" localSheetId="0" name="_xlnm.Print_Titles_0_0_0_0_0_0_0_0_0_0_0_0_0_0_0_0_0_0_0_0_0_0_0_0_0_0_0_0" vbProcedure="false">ORÇAMENTO!$1:$8</definedName>
    <definedName function="false" hidden="false" localSheetId="0" name="_xlnm.Print_Titles_0_0_0_0_0_0_0_0_0_0_0_0_0_0_0_0_0_0_0_0_0_0_0_0_0_0_0_0_0" vbProcedure="false">ORÇAMENTO!$1:$8</definedName>
    <definedName function="false" hidden="false" localSheetId="0" name="_xlnm.Print_Titles_0_0_0_0_0_0_0_0_0_0_0_0_0_0_0_0_0_0_0_0_0_0_0_0_0_0_0_0_0_0" vbProcedure="false">ORÇAMENTO!$1:$8</definedName>
    <definedName function="false" hidden="false" localSheetId="0" name="_xlnm.Print_Titles_0_0_0_0_0_0_0_0_0_0_0_0_0_0_0_0_0_0_0_0_0_0_0_0_0_0_0_0_0_0_0" vbProcedure="false">ORÇAMENTO!$1:$8</definedName>
    <definedName function="false" hidden="false" localSheetId="0" name="_xlnm.Print_Titles_0_0_0_0_0_0_0_0_0_0_0_0_0_0_0_0_0_0_0_0_0_0_0_0_0_0_0_0_0_0_0_0" vbProcedure="false">ORÇAMENTO!$1:$8</definedName>
    <definedName function="false" hidden="false" localSheetId="0" name="_xlnm.Print_Titles_0_0_0_0_0_0_0_0_0_0_0_0_0_0_0_0_0_0_0_0_0_0_0_0_0_0_0_0_0_0_0_0_0" vbProcedure="false">ORÇAMENTO!$1:$8</definedName>
    <definedName function="false" hidden="false" localSheetId="0" name="_xlnm.Print_Titles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_0_0_0_0_0_0_0" vbProcedure="false">ORÇAMENTO!$2:$8</definedName>
    <definedName function="false" hidden="false" localSheetId="0" name="_xlnm.Print_Titles_0_0_0_0_0_0_0_0_0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_0_0_0_0_0_0_0_0_0" vbProcedure="false">ORÇAMENTO!$2:$8</definedName>
    <definedName function="false" hidden="false" localSheetId="0" name="_xlnm.Print_Titles_0_0_0_0_0_0_0_0_0_0_0_0_0_0_0_0_0_0_0_0_0_0_0_0_0_0_0_0_0_0_0_0_0_0_0_0_0_0_0_0_0_0_0_0_0_0_0_0_0_0_0_0_0_0_0_0_0_0" vbProcedure="false">ORÇAMENTO!$1:$8</definedName>
    <definedName function="false" hidden="false" localSheetId="0" name="_xlnm.Print_Titles_0_0_0_0_0_0_0_0_0_0_0_0_0_0_0_0_0_0_0_0_0_0_0_0_0_0_0_0_0_0_0_0_0_0_0_0_0_0_0_0_0_0_0_0_0_0_0_0_0_0_0_0_0_0_0_0_0_0_0" vbProcedure="false">ORÇAMENTO!$2:$8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<sst xmlns="http://schemas.openxmlformats.org/spreadsheetml/2006/main" count="282" uniqueCount="174">
  <si>
    <t>PLANILHA ORÇAMENTÁRIA -TRANSFORMADOR 225KVA – 220/127V</t>
  </si>
  <si>
    <t>PLANILHA ORÇAMENTÁRIA</t>
  </si>
  <si>
    <t>OBRA:</t>
  </si>
  <si>
    <t> ESTRUTURA 225KVA – 220/127V</t>
  </si>
  <si>
    <t>LOCAL:  AVENIDA SIQUEIRA CAMPOS, N° 1.430 – JARDIM PAULISTA– PARAGUAÇU PAULISTA - SP</t>
  </si>
  <si>
    <t>DATA: </t>
  </si>
  <si>
    <t>REFERÊNCIA: SINAPI - 08/2019 - SÃO PAULO;  SBC - 09/2019 - SÃO PAULO;  ORSE - 06/2019 – SERGIPE;  SEINFRA - 026 – CEARÁ; SIURB - 01/2019 - SÃO PAULO;  CPOS - 07/2019 - SÃO PAULO;  FDE - 04/2019 - SÃO PAULO </t>
  </si>
  <si>
    <t>ITEM</t>
  </si>
  <si>
    <t>CÓDIGO</t>
  </si>
  <si>
    <t>FONTE</t>
  </si>
  <si>
    <t>DISCRIMINAÇÃO</t>
  </si>
  <si>
    <t>UN</t>
  </si>
  <si>
    <t>QDE</t>
  </si>
  <si>
    <t>VALOR UNIT.</t>
  </si>
  <si>
    <t>VALOR TOTAL</t>
  </si>
  <si>
    <t>FORNECIMENTO E INSTALAÇÃO DE ESTRUTURA </t>
  </si>
  <si>
    <t>1.1</t>
  </si>
  <si>
    <t>ORSE </t>
  </si>
  <si>
    <t>POSTE DE CONCRETO D11/1000 DAN (POSTE CIRCULAR DE CONCRETO 11/1000 – FORNECIMENTO)</t>
  </si>
  <si>
    <t>PÇ</t>
  </si>
  <si>
    <t>1.2</t>
  </si>
  <si>
    <t>09.02.061</t>
  </si>
  <si>
    <t>FDE</t>
  </si>
  <si>
    <t>ABRIGO DE ALVENARIA DE 255X170M, ALTURA 230/220CM ( AE-21 ABRIGO E ENTRADA DE ENERGIA (CAIXA M OU H): AES ELETROP/BANDEIRANTE/ELEKTRO/CPFL)</t>
  </si>
  <si>
    <t>1.3</t>
  </si>
  <si>
    <t>74141/002</t>
  </si>
  <si>
    <t>SINAPI</t>
  </si>
  <si>
    <t>COBERTURA EM LAJE (LAJE PRE-MOLD BETA 12 P/3,5KN/M2 VÃO 4,1M INCL VIGOTAS TIJOLOS ARMADURA NEGATIVA CAPEAMENTO 3CM CONCRETO 15MPA ESCORAMENTO MATERIAIS E MÃO DE OBRA.)</t>
  </si>
  <si>
    <t>M²</t>
  </si>
  <si>
    <t>1.4</t>
  </si>
  <si>
    <t>36.03.080</t>
  </si>
  <si>
    <t>CPOS</t>
  </si>
  <si>
    <t>CAIXA PARA SECCIONADORA TIPO ´T´ (900 X 600 X 250) MM, PADRÃO CONCESSIONÁRIAS</t>
  </si>
  <si>
    <t>1.5</t>
  </si>
  <si>
    <t>4.51.21</t>
  </si>
  <si>
    <t>CAIXA METÁLICA  300X300X200MM (CAIXA P/ MEDIÇÃO 50X60X25CM)</t>
  </si>
  <si>
    <t>FORNECIMENTO E INSTALAÇÃO DE COMPONENTES ELÉTRICOS</t>
  </si>
  <si>
    <t>2.1</t>
  </si>
  <si>
    <t>SBC</t>
  </si>
  <si>
    <t>PERFIL U PARA RDC 900MM</t>
  </si>
  <si>
    <t>2.2</t>
  </si>
  <si>
    <t>PARAFUSO MÁQUINA M16 X 250MM (PARAFUSO M16 EM ACO GALVANIZADO, COMPRIMENTO = 250 MM, DIÂMETRO = 16 MM, ROSCA MAQUINA, CABEÇA QUADRADA)</t>
  </si>
  <si>
    <t>2.3</t>
  </si>
  <si>
    <t>PARAFUSO FRANCÊS M16 X 50MM (PARAFUSO FRANCES M16 EM AÇO GALVANIZADO, COMPRIMENTO = 45 MM, DIÂMETRO = 16 MM, CABEÇA ABAULADA)</t>
  </si>
  <si>
    <t>2.4</t>
  </si>
  <si>
    <t> E.03.000.049539</t>
  </si>
  <si>
    <t>ARRUELA QUADRADA 50 X 50 X 18MM (ARRUELA QUADRADA DE 50 MM COM FURO DE 18 MM)</t>
  </si>
  <si>
    <t>2.5</t>
  </si>
  <si>
    <t>PORCA OLHAL – M16 (PORCA OLHAL EM AÇO GALVANIZADO, DIÂMETRO NOMINAL DE 16 MM)</t>
  </si>
  <si>
    <t>2.6</t>
  </si>
  <si>
    <t>4.95.33</t>
  </si>
  <si>
    <t>GANCHO OLHAL (GANCHO OLHAL)</t>
  </si>
  <si>
    <t>2.7</t>
  </si>
  <si>
    <t>MANILHA SAPATILHA (MANILHA SAPATILHA PREFORMADA)</t>
  </si>
  <si>
    <t>2.8</t>
  </si>
  <si>
    <t>SIURB </t>
  </si>
  <si>
    <t>ISOLADOR ANCORAGEM POLIMÉRICO - 15 KV (PARA-RAIO TIPO POLIMÉRICO CLASSE 15KV)</t>
  </si>
  <si>
    <t>2.9</t>
  </si>
  <si>
    <t>GRAMPO ANCORAGEM P/ CABO PROTEGIDO 50MM-15KV (GRAMPO DE ANCORAGEM EM ALUMÍNIO FUNDIDO E CUNHA EM POLIAMIDA E ESTRIBO OU ALÇA EM AÇO INOXIDÁVEL PARA CABO PROTEGIDO DE 50MM² - CLASSE DE TENSÃO 15KV)</t>
  </si>
  <si>
    <t>2.10</t>
  </si>
  <si>
    <t>36.07.030</t>
  </si>
  <si>
    <t>PARA-RAIOS DISTRIBUIÇÃO POLIMÉRICO 12KV – 10KA (PARA-RAIOS DE DISTRIBUIÇÃO, CLASSE 12 KV/10 KA, COMPLETO, ENCAPSULADO COM POLÍMERO)</t>
  </si>
  <si>
    <t>2.11</t>
  </si>
  <si>
    <t>PROTETOR DE BUCHA – 15KV (BUCHA D PASSAGEM INTERNA/ EXTERNA - 15KV)</t>
  </si>
  <si>
    <t>2.12</t>
  </si>
  <si>
    <t>TRANSFORMADOR DISTRIB. TRIFÁSICO 15KV - 225KVA – 220/127V (TRANSFORMADOR TRIFÁSICO 15KV - 13,2KV/ 220V/ 127V - 225KVA)</t>
  </si>
  <si>
    <t>2.13</t>
  </si>
  <si>
    <t>37.20.140</t>
  </si>
  <si>
    <t>SUPORTE PARA TRANSFORMADOR DT - 230 X 125MM (SUPORTE FIXO PARA TRANSFORMADORES DE POTENCIAL)</t>
  </si>
  <si>
    <t>2.14</t>
  </si>
  <si>
    <t>37.19.020</t>
  </si>
  <si>
    <t>TRANSFORMADOR DE CORRENTE 200-5 A ATÉ 600-5 A, JANELA</t>
  </si>
  <si>
    <t>2.15</t>
  </si>
  <si>
    <t>BUCHA ALUMÍNIO – 4" (BUCHA DE ALUMÍNIO P/ ELETRODUTO D=4")</t>
  </si>
  <si>
    <t>2.16</t>
  </si>
  <si>
    <t>ARRUELA DE ALUMÍNIO – 4" (ARRUELA DE ALUMÍNIO P/ ELETRODUTO D=4")</t>
  </si>
  <si>
    <t>2.17</t>
  </si>
  <si>
    <t>CABEÇOTE ALUMÍNIO – 4" (CABEÇOTE DE ALUMÍNIO DE 4" – FORNECIMENTO)</t>
  </si>
  <si>
    <t>2.18</t>
  </si>
  <si>
    <t>69.20.070</t>
  </si>
  <si>
    <t>AMARRAÇÃO COM FITA DE AÇO INOX - FITA EM AÇO INOXIDÁVEL PARA POSTE DE 0,50 M X 19 MM, COM FECHO EM AÇO INOXIDÁVEL</t>
  </si>
  <si>
    <t>2.19</t>
  </si>
  <si>
    <t>CAIXA INSPEÇÃO DO ATERRAMENTO (CAIXA DE INSPEÇÃO DE ATERRAMENTO TIPO EMBUTIR COM TAMPA E ALÇA)</t>
  </si>
  <si>
    <t>2.20</t>
  </si>
  <si>
    <t>I2352</t>
  </si>
  <si>
    <t>SEINFRA</t>
  </si>
  <si>
    <t>HASTE COOPERWELD - 5/8" X 2400MM – PROLONGÁVEL (HASTE DE ATERRAMENTO COOPERWELD 5/8" X 2.40M)</t>
  </si>
  <si>
    <t>2.21</t>
  </si>
  <si>
    <t>42.05.110</t>
  </si>
  <si>
    <t>TERMINAL PARA HASTE - 5/8" TIPO GTDU (CONECTOR CABO/HASTE DE 3/4´)</t>
  </si>
  <si>
    <t>2.22</t>
  </si>
  <si>
    <t>CONECTOR CUNHA CN12 – VERMELHO (FORNECIMENTO DE CARTUCHO P/CONECTOR CUNHA SÉRIE VERMELHO)</t>
  </si>
  <si>
    <t>2.23</t>
  </si>
  <si>
    <t>SAPATILHA PARA CABO DE AÇO 9,5MM (FORNECIMENTO DE SAPATILHA P/ CABO DE AÇO ATÉ 9,5MM)</t>
  </si>
  <si>
    <t>2.24</t>
  </si>
  <si>
    <t>ALÇA PREFORMADA PARA CABO DE AÇO 9,5MM (ALCA PREFORMADA DE DISTRIBUICÃO, EM AÇO GALVANIZADO, PARA CABO DE ALUMÍNIO DIÂMETRO 16 A 25 MM)</t>
  </si>
  <si>
    <t>2.25</t>
  </si>
  <si>
    <t>37.13.650</t>
  </si>
  <si>
    <t>DISJUNTOR TERMOMAGNÉTICO 30A - CAIXA TRIPOLAR (DISJUNTOR TERMOMAGNÉTICO, TRIPOLAR 220/380 V, CORRENTE DE 10 A ATÉ 50 A)</t>
  </si>
  <si>
    <t>2.26</t>
  </si>
  <si>
    <t>4.96.22</t>
  </si>
  <si>
    <t>BARRAMENTO TIPO Z - PARA BOMBA DE INCÊNDIO (BARRAMENTO COBRE 10X2MM P/60A – 3/8"X1/16")</t>
  </si>
  <si>
    <t>2.27</t>
  </si>
  <si>
    <t>ATERRAMENTO DE QUADROS, EXCLUSIVE CABO</t>
  </si>
  <si>
    <t>2.28</t>
  </si>
  <si>
    <t>39.04.050</t>
  </si>
  <si>
    <t>CABO DE COBRE NU, TÊMPERA MOLE, CLASSE 2, DE 16 MM²</t>
  </si>
  <si>
    <t>M</t>
  </si>
  <si>
    <t>CABOS E CONEXÕES</t>
  </si>
  <si>
    <t>3.1</t>
  </si>
  <si>
    <t>(CURVA 90 GRAUS, CURTA, DE PVC RÍGIDO ROSCÁVEL, DE 3/4", PARA ELETRODUTO)</t>
  </si>
  <si>
    <t>3.2</t>
  </si>
  <si>
    <t>(BUCHA EM ALUMÍNIO, COM ROSCA, DE 3/4", PARA ELETRODUTO)</t>
  </si>
  <si>
    <t>3.3</t>
  </si>
  <si>
    <t>(ARRUELA EM ALUMÍNIO, COM ROSCA, DE 3/4", PARA ELETRODUTO)</t>
  </si>
  <si>
    <t>3.4</t>
  </si>
  <si>
    <t>P.02.000.042502</t>
  </si>
  <si>
    <t>(ELETRODUTO DE PVC RÍGIDO ROSCÁVEL DE 25MM (3/4´))</t>
  </si>
  <si>
    <t>3.5</t>
  </si>
  <si>
    <t>3.6</t>
  </si>
  <si>
    <t>(CURVA 45 GRAUS DE FERRO GALVANIZADO, COM ROSCA BSP FÊMEA, DE 3/4")</t>
  </si>
  <si>
    <t>3.7</t>
  </si>
  <si>
    <t>3.8</t>
  </si>
  <si>
    <t>(BUCHA DE NYLON SEM ABA S6)</t>
  </si>
  <si>
    <t>3.9</t>
  </si>
  <si>
    <t>CORDOALHA DE AÇO GALVANIZADA 9,5MM (CORDOALHA DE AÇO 9.00 MM, FORNECIMENTO)</t>
  </si>
  <si>
    <t>3.10</t>
  </si>
  <si>
    <t>CABO DE ALUMÍNIO PROTEGIDO 50MM - 15KV – XLPE (CABO DE ALUMÍNIO PROTEGIDO 15KV 50MM2)</t>
  </si>
  <si>
    <t>3.11</t>
  </si>
  <si>
    <t>CABO DE ALUMÍNIO PROTEGIDO 35MM - 15KV – XLPE (CABO DE ALUMÍNIO PROTEGIDO 15KV 35MM2)</t>
  </si>
  <si>
    <t>3.12</t>
  </si>
  <si>
    <t>39.21.090</t>
  </si>
  <si>
    <t>CABO COBRE FLEXÍVEL - 50MM - 1KV – EPR (CABO DE COBRE FLEXÍVEL DE 50 MM², ISOLAMENTO 0,6/1KV - ISOLAÇÃO HEPR 90°C)</t>
  </si>
  <si>
    <t>3.13</t>
  </si>
  <si>
    <t>CABO DE COBRE NU RÍGIDO – 70MM( CABO DE COBRE NU 70MM2 - FORNECIMENTO E INSTALAÇÃO)</t>
  </si>
  <si>
    <t>3.14</t>
  </si>
  <si>
    <t>38.05.180</t>
  </si>
  <si>
    <t>ELETRODUTO AÇO GALVANIZADO - 4" X 3M - PESADO NBR (ELETRODUTO GALVANIZADO, PESADO DE 4´ - COM ACESSÓRIOS)</t>
  </si>
  <si>
    <t>3.15</t>
  </si>
  <si>
    <t>LUVA AÇO GALVANIZADO – 4" (LUVA DE AÇO GALVANIZADO 4" - FORNECIMENTO E INSTALAÇÃO)</t>
  </si>
  <si>
    <t>3.16</t>
  </si>
  <si>
    <t>39.21.130</t>
  </si>
  <si>
    <t>CABO DE COBRE FLEXÍVEL - 185MM - PT - 1KV - 90ºC – EPR (CABO DE COBRE FLEXÍVEL DE 185 MM², ISOLAMENTO 0,6/1KV - ISOLAÇÃO HEPR 90°C)</t>
  </si>
  <si>
    <t>3.17</t>
  </si>
  <si>
    <t>39.21.110</t>
  </si>
  <si>
    <t>CABO DE COBRE FLEXÍVEL - 95MM - AZ - 1KV - 90ºC – EPR (CABO DE COBRE FLEXÍVEL DE 95 MM², ISOLAMENTO 0,6/1KV - ISOLAÇÃO HEPR 90°C)</t>
  </si>
  <si>
    <t>3.18</t>
  </si>
  <si>
    <t>39.03.182</t>
  </si>
  <si>
    <t>CABO DE COBRE ISOLADO 10MM (CABO DE COBRE DE 10 MM², ISOLAMENTO 0,6/1 KV - ISOLAÇÃO EM PVC 70°C)</t>
  </si>
  <si>
    <t>TOTAL SEM BDI</t>
  </si>
  <si>
    <t>BDI</t>
  </si>
  <si>
    <t>TOTAL GERAL</t>
  </si>
  <si>
    <t>TOTAL COM BDI</t>
  </si>
  <si>
    <t>PARAGUAÇU PAULISTA, xx  DE xxxxxxxx DE 2xxx</t>
  </si>
  <si>
    <t>RESP. TÉCNICO PELA EXECUÇÃO</t>
  </si>
  <si>
    <t>CREA/SP</t>
  </si>
  <si>
    <t>CRONOGRAMA FÍSICO FINANCEIRO</t>
  </si>
  <si>
    <t>OBRA:  ESTRUTURA 225KVA – 220/127V</t>
  </si>
  <si>
    <t>FÍSICO FINANCEIRO (em %)</t>
  </si>
  <si>
    <t>DESCRIÇÃO</t>
  </si>
  <si>
    <t>PESO</t>
  </si>
  <si>
    <t>1º MÊS</t>
  </si>
  <si>
    <t>VALOR (R$)</t>
  </si>
  <si>
    <t>ÍNDICE</t>
  </si>
  <si>
    <t>NO MÊS</t>
  </si>
  <si>
    <t>ACUMULADO</t>
  </si>
  <si>
    <t>TOTAL</t>
  </si>
  <si>
    <t>FINANCEIRO NO MÊS (em R$)</t>
  </si>
  <si>
    <t>APLICAÇÃO DOS RECURSOS</t>
  </si>
  <si>
    <t>RECURSO PRÓPRIO</t>
  </si>
  <si>
    <t>VALOR TOTAL DO INVESTIMENTO</t>
  </si>
  <si>
    <t>PARAGUAÇU PAULISTA, XX DE XXXXXXXX DE 2.XXX</t>
  </si>
  <si>
    <t>RESP. EMPRESA</t>
  </si>
  <si>
    <t>NOME – CNPJ 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</si>
</sst>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@"/>
    <numFmt numFmtId="166" formatCode="#,##0"/>
    <numFmt numFmtId="167" formatCode="&quot; R$ &quot;* #,##0.00\ ;&quot;-R$ &quot;* #,##0.00\ ;&quot; R$ &quot;* \-#\ ;@\ "/>
    <numFmt numFmtId="168" formatCode="#,##0.0"/>
    <numFmt numFmtId="169" formatCode="[$R$-416]\ #,##0.00;[RED]\-[$R$-416]\ #,##0.00"/>
    <numFmt numFmtId="170" formatCode="#,##0.00#####"/>
    <numFmt numFmtId="171" formatCode="#,##0.00"/>
    <numFmt numFmtId="172" formatCode="0.00%"/>
    <numFmt numFmtId="173" formatCode="_(* #,##0.00_);_(* \(#,##0.00\);_(* \-??_);_(@_)"/>
    <numFmt numFmtId="174" formatCode="_-&quot;R$ &quot;* #,##0.00_-;&quot;-R$ &quot;* #,##0.00_-;_-&quot;R$ &quot;* \-??_-;_-@_-"/>
    <numFmt numFmtId="175" formatCode="0.00"/>
    <numFmt numFmtId="176" formatCode="&quot;R$ &quot;#,##0.0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color rgb="FF00000A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0"/>
      <color rgb="FFFF3333"/>
      <name val="Calibri"/>
      <family val="2"/>
      <charset val="1"/>
    </font>
    <font>
      <sz val="10"/>
      <color rgb="FFFF3333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.5"/>
      <name val="Calibri"/>
      <family val="2"/>
      <charset val="1"/>
    </font>
    <font>
      <b val="true"/>
      <sz val="10.5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sz val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FE7F5"/>
      </patternFill>
    </fill>
    <fill>
      <patternFill patternType="solid">
        <fgColor rgb="FFCFE7F5"/>
        <bgColor rgb="FFDBEEF4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 style="hair">
        <color rgb="FF0066B3"/>
      </top>
      <bottom style="hair">
        <color rgb="FF0066B3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>
        <color rgb="FF000080"/>
      </top>
      <bottom style="hair">
        <color rgb="FF000080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7" fillId="2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8" fillId="2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2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0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1" fillId="2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7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7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3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2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3" fillId="3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7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7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3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4" fillId="3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2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2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9" fillId="2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2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2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2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8" fillId="2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8" fillId="2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18" fillId="0" borderId="4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4" fontId="18" fillId="0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2" fontId="18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18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4" fontId="18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8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5" fontId="18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4" fontId="13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8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6" fontId="18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6" fontId="13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6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1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B3"/>
      <rgbColor rgb="FFCCCCFF"/>
      <rgbColor rgb="FF00000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FE7F5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3</xdr:col>
      <xdr:colOff>502920</xdr:colOff>
      <xdr:row>0</xdr:row>
      <xdr:rowOff>149400</xdr:rowOff>
    </xdr:from>
    <xdr:to>
      <xdr:col>5</xdr:col>
      <xdr:colOff>46800</xdr:colOff>
      <xdr:row>0</xdr:row>
      <xdr:rowOff>970560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2474280" y="149400"/>
          <a:ext cx="5258880" cy="821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2</xdr:col>
      <xdr:colOff>118080</xdr:colOff>
      <xdr:row>0</xdr:row>
      <xdr:rowOff>119520</xdr:rowOff>
    </xdr:from>
    <xdr:to>
      <xdr:col>6</xdr:col>
      <xdr:colOff>66240</xdr:colOff>
      <xdr:row>0</xdr:row>
      <xdr:rowOff>1110960</xdr:rowOff>
    </xdr:to>
    <xdr:pic>
      <xdr:nvPicPr>
        <xdr:cNvPr id="1" name="Figura 1" descr=""/>
        <xdr:cNvPicPr/>
      </xdr:nvPicPr>
      <xdr:blipFill>
        <a:blip r:embed="rId1"/>
        <a:stretch/>
      </xdr:blipFill>
      <xdr:spPr>
        <a:xfrm>
          <a:off x="1261080" y="119520"/>
          <a:ext cx="6358320" cy="9914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74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95" zoomScaleNormal="100" zoomScalePageLayoutView="95" workbookViewId="0">
      <selection pane="topLeft" activeCell="I15" activeCellId="0" sqref="I15"/>
    </sheetView>
  </sheetViews>
  <sheetFormatPr defaultRowHeight="12.8"/>
  <cols>
    <col collapsed="false" hidden="false" max="1" min="1" style="1" width="6.0765306122449"/>
    <col collapsed="false" hidden="false" max="2" min="2" style="1" width="14.3112244897959"/>
    <col collapsed="false" hidden="false" max="3" min="3" style="1" width="7.56122448979592"/>
    <col collapsed="false" hidden="false" max="4" min="4" style="2" width="74.9183673469388"/>
    <col collapsed="false" hidden="false" max="6" min="5" style="1" width="6.0765306122449"/>
    <col collapsed="false" hidden="false" max="7" min="7" style="3" width="13.6326530612245"/>
    <col collapsed="false" hidden="false" max="8" min="8" style="4" width="12.9591836734694"/>
    <col collapsed="false" hidden="false" max="821" min="9" style="1" width="7.1530612244898"/>
    <col collapsed="false" hidden="false" max="1025" min="822" style="1" width="9.85204081632653"/>
  </cols>
  <sheetData>
    <row r="1" customFormat="false" ht="85.25" hidden="false" customHeight="true" outlineLevel="0" collapsed="false">
      <c r="A1" s="5"/>
      <c r="B1" s="5"/>
      <c r="C1" s="5"/>
      <c r="D1" s="5"/>
      <c r="E1" s="5"/>
      <c r="F1" s="5"/>
      <c r="G1" s="5"/>
      <c r="H1" s="5"/>
      <c r="I1" s="6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9" customFormat="true" ht="15" hidden="false" customHeight="false" outlineLevel="0" collapsed="false">
      <c r="A2" s="7" t="s">
        <v>0</v>
      </c>
      <c r="B2" s="7"/>
      <c r="C2" s="7"/>
      <c r="D2" s="7" t="s">
        <v>1</v>
      </c>
      <c r="E2" s="7" t="s">
        <v>1</v>
      </c>
      <c r="F2" s="7" t="s">
        <v>1</v>
      </c>
      <c r="G2" s="7" t="s">
        <v>1</v>
      </c>
      <c r="H2" s="7" t="s">
        <v>1</v>
      </c>
      <c r="I2" s="8"/>
    </row>
    <row r="3" customFormat="false" ht="13.8" hidden="false" customHeight="false" outlineLevel="0" collapsed="false">
      <c r="A3" s="10" t="s">
        <v>2</v>
      </c>
      <c r="B3" s="11" t="s">
        <v>3</v>
      </c>
      <c r="C3" s="12"/>
      <c r="D3" s="13"/>
      <c r="E3" s="13"/>
      <c r="F3" s="13"/>
      <c r="G3" s="13"/>
      <c r="H3" s="14"/>
      <c r="I3" s="6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3.8" hidden="false" customHeight="false" outlineLevel="0" collapsed="false">
      <c r="A4" s="15" t="s">
        <v>4</v>
      </c>
      <c r="B4" s="16"/>
      <c r="C4" s="16"/>
      <c r="D4" s="17"/>
      <c r="E4" s="17"/>
      <c r="F4" s="17"/>
      <c r="G4" s="17"/>
      <c r="H4" s="18"/>
      <c r="I4" s="6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3.8" hidden="false" customHeight="false" outlineLevel="0" collapsed="false">
      <c r="A5" s="19" t="s">
        <v>5</v>
      </c>
      <c r="B5" s="20"/>
      <c r="C5" s="16"/>
      <c r="D5" s="17"/>
      <c r="E5" s="17"/>
      <c r="F5" s="17"/>
      <c r="G5" s="17"/>
      <c r="H5" s="18"/>
      <c r="I5" s="6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22.5" hidden="false" customHeight="true" outlineLevel="0" collapsed="false">
      <c r="A6" s="21" t="s">
        <v>6</v>
      </c>
      <c r="B6" s="21"/>
      <c r="C6" s="21"/>
      <c r="D6" s="21"/>
      <c r="E6" s="21"/>
      <c r="F6" s="21"/>
      <c r="G6" s="21"/>
      <c r="H6" s="21"/>
      <c r="I6" s="6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3.8" hidden="false" customHeight="false" outlineLevel="0" collapsed="false">
      <c r="A7" s="22"/>
      <c r="B7" s="22"/>
      <c r="C7" s="22"/>
      <c r="D7" s="22"/>
      <c r="E7" s="22"/>
      <c r="F7" s="22"/>
      <c r="G7" s="22"/>
      <c r="H7" s="22"/>
      <c r="I7" s="6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3.8" hidden="false" customHeight="false" outlineLevel="0" collapsed="false">
      <c r="A8" s="23" t="s">
        <v>7</v>
      </c>
      <c r="B8" s="23" t="s">
        <v>8</v>
      </c>
      <c r="C8" s="23" t="s">
        <v>9</v>
      </c>
      <c r="D8" s="24" t="s">
        <v>10</v>
      </c>
      <c r="E8" s="23" t="s">
        <v>11</v>
      </c>
      <c r="F8" s="23" t="s">
        <v>12</v>
      </c>
      <c r="G8" s="23" t="s">
        <v>13</v>
      </c>
      <c r="H8" s="23" t="s">
        <v>14</v>
      </c>
      <c r="I8" s="6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25" customFormat="true" ht="18.85" hidden="false" customHeight="true" outlineLevel="0" collapsed="false">
      <c r="A9" s="23" t="n">
        <v>1</v>
      </c>
      <c r="B9" s="23"/>
      <c r="C9" s="23"/>
      <c r="D9" s="23" t="s">
        <v>15</v>
      </c>
      <c r="E9" s="23"/>
      <c r="F9" s="23"/>
      <c r="G9" s="23"/>
      <c r="H9" s="23"/>
    </row>
    <row r="10" customFormat="false" ht="25.1" hidden="false" customHeight="false" outlineLevel="0" collapsed="false">
      <c r="A10" s="26" t="s">
        <v>16</v>
      </c>
      <c r="B10" s="27" t="n">
        <v>10416</v>
      </c>
      <c r="C10" s="27" t="s">
        <v>17</v>
      </c>
      <c r="D10" s="28" t="s">
        <v>18</v>
      </c>
      <c r="E10" s="26" t="s">
        <v>19</v>
      </c>
      <c r="F10" s="29" t="n">
        <v>1</v>
      </c>
      <c r="G10" s="30"/>
      <c r="H10" s="30" t="n">
        <f aca="false">ROUND(G10*F10,2)</f>
        <v>0</v>
      </c>
      <c r="I10" s="6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3.65" hidden="false" customHeight="true" outlineLevel="0" collapsed="false">
      <c r="A11" s="26" t="s">
        <v>20</v>
      </c>
      <c r="B11" s="27" t="s">
        <v>21</v>
      </c>
      <c r="C11" s="27" t="s">
        <v>22</v>
      </c>
      <c r="D11" s="28" t="s">
        <v>23</v>
      </c>
      <c r="E11" s="26" t="s">
        <v>11</v>
      </c>
      <c r="F11" s="29" t="n">
        <v>1</v>
      </c>
      <c r="G11" s="30"/>
      <c r="H11" s="30" t="n">
        <f aca="false">ROUND(G11*F11,2)</f>
        <v>0</v>
      </c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34.7" hidden="false" customHeight="true" outlineLevel="0" collapsed="false">
      <c r="A12" s="26" t="s">
        <v>24</v>
      </c>
      <c r="B12" s="27" t="s">
        <v>25</v>
      </c>
      <c r="C12" s="27" t="s">
        <v>26</v>
      </c>
      <c r="D12" s="28" t="s">
        <v>27</v>
      </c>
      <c r="E12" s="26" t="s">
        <v>28</v>
      </c>
      <c r="F12" s="31" t="n">
        <v>1.3</v>
      </c>
      <c r="G12" s="30"/>
      <c r="H12" s="30" t="n">
        <f aca="false">ROUND(G12*F12,2)</f>
        <v>0</v>
      </c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3.8" hidden="false" customHeight="false" outlineLevel="0" collapsed="false">
      <c r="A13" s="26" t="s">
        <v>29</v>
      </c>
      <c r="B13" s="27" t="s">
        <v>30</v>
      </c>
      <c r="C13" s="27" t="s">
        <v>31</v>
      </c>
      <c r="D13" s="28" t="s">
        <v>32</v>
      </c>
      <c r="E13" s="26" t="s">
        <v>11</v>
      </c>
      <c r="F13" s="29" t="n">
        <v>1</v>
      </c>
      <c r="G13" s="30"/>
      <c r="H13" s="30" t="n">
        <f aca="false">ROUND(G13*F13,2)</f>
        <v>0</v>
      </c>
      <c r="I13" s="6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3.8" hidden="false" customHeight="false" outlineLevel="0" collapsed="false">
      <c r="A14" s="26" t="s">
        <v>33</v>
      </c>
      <c r="B14" s="27" t="s">
        <v>34</v>
      </c>
      <c r="C14" s="27" t="s">
        <v>22</v>
      </c>
      <c r="D14" s="28" t="s">
        <v>35</v>
      </c>
      <c r="E14" s="26" t="s">
        <v>11</v>
      </c>
      <c r="F14" s="29" t="n">
        <v>1</v>
      </c>
      <c r="G14" s="30"/>
      <c r="H14" s="30" t="n">
        <f aca="false">ROUND(G14*F14,2)</f>
        <v>0</v>
      </c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9.6" hidden="false" customHeight="true" outlineLevel="0" collapsed="false">
      <c r="A15" s="26"/>
      <c r="B15" s="27"/>
      <c r="C15" s="27"/>
      <c r="D15" s="28"/>
      <c r="E15" s="26"/>
      <c r="F15" s="29"/>
      <c r="G15" s="30"/>
      <c r="H15" s="32" t="n">
        <f aca="false">SUM(H10:H14)</f>
        <v>0</v>
      </c>
      <c r="I15" s="6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25" customFormat="true" ht="18.85" hidden="false" customHeight="true" outlineLevel="0" collapsed="false">
      <c r="A16" s="23" t="n">
        <v>2</v>
      </c>
      <c r="B16" s="33"/>
      <c r="C16" s="33"/>
      <c r="D16" s="23" t="s">
        <v>36</v>
      </c>
      <c r="E16" s="23"/>
      <c r="F16" s="23"/>
      <c r="G16" s="23"/>
      <c r="H16" s="23"/>
    </row>
    <row r="17" customFormat="false" ht="15.75" hidden="false" customHeight="true" outlineLevel="0" collapsed="false">
      <c r="A17" s="26" t="s">
        <v>37</v>
      </c>
      <c r="B17" s="27" t="n">
        <v>6331</v>
      </c>
      <c r="C17" s="27" t="s">
        <v>38</v>
      </c>
      <c r="D17" s="28" t="s">
        <v>39</v>
      </c>
      <c r="E17" s="26" t="s">
        <v>11</v>
      </c>
      <c r="F17" s="29" t="n">
        <v>1</v>
      </c>
      <c r="G17" s="30"/>
      <c r="H17" s="30" t="n">
        <f aca="false">ROUND(G17*F17,2)</f>
        <v>0</v>
      </c>
      <c r="I17" s="6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22.85" hidden="false" customHeight="true" outlineLevel="0" collapsed="false">
      <c r="A18" s="26" t="s">
        <v>40</v>
      </c>
      <c r="B18" s="34" t="n">
        <v>432</v>
      </c>
      <c r="C18" s="27" t="s">
        <v>26</v>
      </c>
      <c r="D18" s="28" t="s">
        <v>41</v>
      </c>
      <c r="E18" s="26" t="s">
        <v>11</v>
      </c>
      <c r="F18" s="29" t="n">
        <v>3</v>
      </c>
      <c r="G18" s="30"/>
      <c r="H18" s="30" t="n">
        <f aca="false">ROUND(G18*F18,2)</f>
        <v>0</v>
      </c>
      <c r="I18" s="6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27.6" hidden="false" customHeight="true" outlineLevel="0" collapsed="false">
      <c r="A19" s="26" t="s">
        <v>42</v>
      </c>
      <c r="B19" s="27" t="n">
        <v>442</v>
      </c>
      <c r="C19" s="27" t="s">
        <v>26</v>
      </c>
      <c r="D19" s="28" t="s">
        <v>43</v>
      </c>
      <c r="E19" s="26" t="s">
        <v>11</v>
      </c>
      <c r="F19" s="29" t="n">
        <v>2</v>
      </c>
      <c r="G19" s="30"/>
      <c r="H19" s="30" t="n">
        <f aca="false">ROUND(G19*F19,2)</f>
        <v>0</v>
      </c>
      <c r="I19" s="6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.75" hidden="false" customHeight="true" outlineLevel="0" collapsed="false">
      <c r="A20" s="26" t="s">
        <v>44</v>
      </c>
      <c r="B20" s="27" t="s">
        <v>45</v>
      </c>
      <c r="C20" s="27" t="s">
        <v>31</v>
      </c>
      <c r="D20" s="28" t="s">
        <v>46</v>
      </c>
      <c r="E20" s="26" t="s">
        <v>11</v>
      </c>
      <c r="F20" s="29" t="n">
        <v>10</v>
      </c>
      <c r="G20" s="30"/>
      <c r="H20" s="30" t="n">
        <f aca="false">ROUND(G20*F20,2)</f>
        <v>0</v>
      </c>
      <c r="I20" s="6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3.8" hidden="false" customHeight="false" outlineLevel="0" collapsed="false">
      <c r="A21" s="26" t="s">
        <v>47</v>
      </c>
      <c r="B21" s="27" t="n">
        <v>421</v>
      </c>
      <c r="C21" s="35" t="s">
        <v>26</v>
      </c>
      <c r="D21" s="28" t="s">
        <v>48</v>
      </c>
      <c r="E21" s="26" t="s">
        <v>11</v>
      </c>
      <c r="F21" s="29" t="n">
        <v>4</v>
      </c>
      <c r="G21" s="30"/>
      <c r="H21" s="30" t="n">
        <f aca="false">ROUND(G21*F21,2)</f>
        <v>0</v>
      </c>
      <c r="I21" s="6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3.8" hidden="false" customHeight="false" outlineLevel="0" collapsed="false">
      <c r="A22" s="26" t="s">
        <v>49</v>
      </c>
      <c r="B22" s="27" t="s">
        <v>50</v>
      </c>
      <c r="C22" s="27" t="s">
        <v>22</v>
      </c>
      <c r="D22" s="28" t="s">
        <v>51</v>
      </c>
      <c r="E22" s="26" t="s">
        <v>11</v>
      </c>
      <c r="F22" s="29" t="n">
        <v>3</v>
      </c>
      <c r="G22" s="30"/>
      <c r="H22" s="30" t="n">
        <f aca="false">ROUND(G22*F22,2)</f>
        <v>0</v>
      </c>
      <c r="I22" s="6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3.8" hidden="false" customHeight="false" outlineLevel="0" collapsed="false">
      <c r="A23" s="26" t="s">
        <v>52</v>
      </c>
      <c r="B23" s="27" t="n">
        <v>3243</v>
      </c>
      <c r="C23" s="27" t="s">
        <v>17</v>
      </c>
      <c r="D23" s="28" t="s">
        <v>53</v>
      </c>
      <c r="E23" s="26" t="s">
        <v>11</v>
      </c>
      <c r="F23" s="29" t="n">
        <v>3</v>
      </c>
      <c r="G23" s="30"/>
      <c r="H23" s="30" t="n">
        <f aca="false">ROUND(G23*F23,2)</f>
        <v>0</v>
      </c>
      <c r="I23" s="6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5.75" hidden="false" customHeight="true" outlineLevel="0" collapsed="false">
      <c r="A24" s="26" t="s">
        <v>54</v>
      </c>
      <c r="B24" s="27" t="n">
        <v>91718</v>
      </c>
      <c r="C24" s="27" t="s">
        <v>55</v>
      </c>
      <c r="D24" s="28" t="s">
        <v>56</v>
      </c>
      <c r="E24" s="26" t="s">
        <v>11</v>
      </c>
      <c r="F24" s="29" t="n">
        <v>3</v>
      </c>
      <c r="G24" s="30"/>
      <c r="H24" s="30" t="n">
        <f aca="false">ROUND(G24*F24,2)</f>
        <v>0</v>
      </c>
      <c r="I24" s="6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36.3" hidden="false" customHeight="true" outlineLevel="0" collapsed="false">
      <c r="A25" s="26" t="s">
        <v>57</v>
      </c>
      <c r="B25" s="27" t="n">
        <v>10630</v>
      </c>
      <c r="C25" s="27" t="s">
        <v>17</v>
      </c>
      <c r="D25" s="28" t="s">
        <v>58</v>
      </c>
      <c r="E25" s="26" t="s">
        <v>11</v>
      </c>
      <c r="F25" s="36" t="n">
        <v>3</v>
      </c>
      <c r="G25" s="30"/>
      <c r="H25" s="30" t="n">
        <f aca="false">ROUND(G25*F25,2)</f>
        <v>0</v>
      </c>
      <c r="I25" s="6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26.05" hidden="false" customHeight="true" outlineLevel="0" collapsed="false">
      <c r="A26" s="26" t="s">
        <v>59</v>
      </c>
      <c r="B26" s="27" t="s">
        <v>60</v>
      </c>
      <c r="C26" s="27" t="s">
        <v>31</v>
      </c>
      <c r="D26" s="28" t="s">
        <v>61</v>
      </c>
      <c r="E26" s="26" t="s">
        <v>11</v>
      </c>
      <c r="F26" s="29" t="n">
        <v>3</v>
      </c>
      <c r="G26" s="30"/>
      <c r="H26" s="30" t="n">
        <f aca="false">ROUND(G26*F26,2)</f>
        <v>0</v>
      </c>
      <c r="I26" s="6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4.2" hidden="false" customHeight="true" outlineLevel="0" collapsed="false">
      <c r="A27" s="26" t="s">
        <v>62</v>
      </c>
      <c r="B27" s="27" t="n">
        <v>91425</v>
      </c>
      <c r="C27" s="27" t="s">
        <v>55</v>
      </c>
      <c r="D27" s="28" t="s">
        <v>63</v>
      </c>
      <c r="E27" s="26" t="s">
        <v>11</v>
      </c>
      <c r="F27" s="29" t="n">
        <v>6</v>
      </c>
      <c r="G27" s="30"/>
      <c r="H27" s="30" t="n">
        <f aca="false">ROUND(G27*F27,2)</f>
        <v>0</v>
      </c>
      <c r="I27" s="6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23.65" hidden="false" customHeight="true" outlineLevel="0" collapsed="false">
      <c r="A28" s="26" t="s">
        <v>64</v>
      </c>
      <c r="B28" s="27" t="n">
        <v>91507</v>
      </c>
      <c r="C28" s="27" t="s">
        <v>55</v>
      </c>
      <c r="D28" s="28" t="s">
        <v>65</v>
      </c>
      <c r="E28" s="26" t="s">
        <v>11</v>
      </c>
      <c r="F28" s="29" t="n">
        <v>1</v>
      </c>
      <c r="G28" s="30"/>
      <c r="H28" s="30" t="n">
        <f aca="false">ROUND(G28*F28,2)</f>
        <v>0</v>
      </c>
      <c r="I28" s="6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24.45" hidden="false" customHeight="true" outlineLevel="0" collapsed="false">
      <c r="A29" s="26" t="s">
        <v>66</v>
      </c>
      <c r="B29" s="27" t="s">
        <v>67</v>
      </c>
      <c r="C29" s="27" t="s">
        <v>31</v>
      </c>
      <c r="D29" s="28" t="s">
        <v>68</v>
      </c>
      <c r="E29" s="26" t="s">
        <v>11</v>
      </c>
      <c r="F29" s="36" t="n">
        <v>2</v>
      </c>
      <c r="G29" s="30"/>
      <c r="H29" s="30" t="n">
        <f aca="false">ROUND(G29*F29,2)</f>
        <v>0</v>
      </c>
      <c r="I29" s="6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6.55" hidden="false" customHeight="true" outlineLevel="0" collapsed="false">
      <c r="A30" s="26" t="s">
        <v>69</v>
      </c>
      <c r="B30" s="27" t="s">
        <v>70</v>
      </c>
      <c r="C30" s="27" t="s">
        <v>31</v>
      </c>
      <c r="D30" s="28" t="s">
        <v>71</v>
      </c>
      <c r="E30" s="26" t="s">
        <v>11</v>
      </c>
      <c r="F30" s="29" t="n">
        <v>3</v>
      </c>
      <c r="G30" s="30"/>
      <c r="H30" s="30" t="n">
        <f aca="false">ROUND(G30*F30,2)</f>
        <v>0</v>
      </c>
      <c r="I30" s="6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5.75" hidden="false" customHeight="true" outlineLevel="0" collapsed="false">
      <c r="A31" s="26" t="s">
        <v>72</v>
      </c>
      <c r="B31" s="27" t="n">
        <v>11766</v>
      </c>
      <c r="C31" s="27" t="s">
        <v>17</v>
      </c>
      <c r="D31" s="28" t="s">
        <v>73</v>
      </c>
      <c r="E31" s="26" t="s">
        <v>11</v>
      </c>
      <c r="F31" s="29" t="n">
        <v>2</v>
      </c>
      <c r="G31" s="30"/>
      <c r="H31" s="30" t="n">
        <f aca="false">ROUND(G31*F31,2)</f>
        <v>0</v>
      </c>
      <c r="I31" s="6"/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7.35" hidden="false" customHeight="true" outlineLevel="0" collapsed="false">
      <c r="A32" s="26" t="s">
        <v>74</v>
      </c>
      <c r="B32" s="27" t="n">
        <v>11765</v>
      </c>
      <c r="C32" s="27" t="s">
        <v>17</v>
      </c>
      <c r="D32" s="28" t="s">
        <v>75</v>
      </c>
      <c r="E32" s="26" t="s">
        <v>11</v>
      </c>
      <c r="F32" s="29" t="n">
        <v>2</v>
      </c>
      <c r="G32" s="30"/>
      <c r="H32" s="30" t="n">
        <f aca="false">ROUND(G32*F32,2)</f>
        <v>0</v>
      </c>
      <c r="I32" s="6"/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7.35" hidden="false" customHeight="true" outlineLevel="0" collapsed="false">
      <c r="A33" s="26" t="s">
        <v>76</v>
      </c>
      <c r="B33" s="27" t="n">
        <v>3998</v>
      </c>
      <c r="C33" s="27" t="s">
        <v>17</v>
      </c>
      <c r="D33" s="28" t="s">
        <v>77</v>
      </c>
      <c r="E33" s="26" t="s">
        <v>11</v>
      </c>
      <c r="F33" s="29" t="n">
        <v>2</v>
      </c>
      <c r="G33" s="30"/>
      <c r="H33" s="30" t="n">
        <f aca="false">ROUND(G33*F33,2)</f>
        <v>0</v>
      </c>
      <c r="I33" s="6"/>
      <c r="J33" s="0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25.25" hidden="false" customHeight="true" outlineLevel="0" collapsed="false">
      <c r="A34" s="26" t="s">
        <v>78</v>
      </c>
      <c r="B34" s="27" t="s">
        <v>79</v>
      </c>
      <c r="C34" s="27" t="s">
        <v>31</v>
      </c>
      <c r="D34" s="28" t="s">
        <v>80</v>
      </c>
      <c r="E34" s="26" t="s">
        <v>11</v>
      </c>
      <c r="F34" s="29" t="n">
        <v>3</v>
      </c>
      <c r="G34" s="30"/>
      <c r="H34" s="30" t="n">
        <f aca="false">ROUND(G34*F34,2)</f>
        <v>0</v>
      </c>
      <c r="I34" s="6"/>
      <c r="J34" s="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23.65" hidden="false" customHeight="true" outlineLevel="0" collapsed="false">
      <c r="A35" s="26" t="s">
        <v>81</v>
      </c>
      <c r="B35" s="27" t="n">
        <v>91114</v>
      </c>
      <c r="C35" s="27" t="s">
        <v>55</v>
      </c>
      <c r="D35" s="28" t="s">
        <v>82</v>
      </c>
      <c r="E35" s="26" t="s">
        <v>11</v>
      </c>
      <c r="F35" s="29" t="n">
        <v>3</v>
      </c>
      <c r="G35" s="30"/>
      <c r="H35" s="30" t="n">
        <f aca="false">ROUND(G35*F35,2)</f>
        <v>0</v>
      </c>
      <c r="I35" s="0"/>
      <c r="J35" s="0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24.45" hidden="false" customHeight="true" outlineLevel="0" collapsed="false">
      <c r="A36" s="26" t="s">
        <v>83</v>
      </c>
      <c r="B36" s="27" t="s">
        <v>84</v>
      </c>
      <c r="C36" s="27" t="s">
        <v>85</v>
      </c>
      <c r="D36" s="28" t="s">
        <v>86</v>
      </c>
      <c r="E36" s="26" t="s">
        <v>11</v>
      </c>
      <c r="F36" s="29" t="n">
        <v>9</v>
      </c>
      <c r="G36" s="30"/>
      <c r="H36" s="30" t="n">
        <f aca="false">ROUND(G36*F36,2)</f>
        <v>0</v>
      </c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6.55" hidden="false" customHeight="true" outlineLevel="0" collapsed="false">
      <c r="A37" s="26" t="s">
        <v>87</v>
      </c>
      <c r="B37" s="27" t="s">
        <v>88</v>
      </c>
      <c r="C37" s="27" t="s">
        <v>31</v>
      </c>
      <c r="D37" s="28" t="s">
        <v>89</v>
      </c>
      <c r="E37" s="26" t="s">
        <v>11</v>
      </c>
      <c r="F37" s="29" t="n">
        <v>3</v>
      </c>
      <c r="G37" s="30"/>
      <c r="H37" s="30" t="n">
        <f aca="false">ROUND(G37*F37,2)</f>
        <v>0</v>
      </c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23.65" hidden="false" customHeight="true" outlineLevel="0" collapsed="false">
      <c r="A38" s="26" t="s">
        <v>90</v>
      </c>
      <c r="B38" s="27" t="n">
        <v>2969</v>
      </c>
      <c r="C38" s="27" t="s">
        <v>17</v>
      </c>
      <c r="D38" s="28" t="s">
        <v>91</v>
      </c>
      <c r="E38" s="26" t="s">
        <v>11</v>
      </c>
      <c r="F38" s="29" t="n">
        <v>1</v>
      </c>
      <c r="G38" s="30"/>
      <c r="H38" s="30" t="n">
        <f aca="false">ROUND(G38*F38,2)</f>
        <v>0</v>
      </c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23.65" hidden="false" customHeight="true" outlineLevel="0" collapsed="false">
      <c r="A39" s="26" t="s">
        <v>92</v>
      </c>
      <c r="B39" s="27" t="n">
        <v>2953</v>
      </c>
      <c r="C39" s="27" t="s">
        <v>17</v>
      </c>
      <c r="D39" s="28" t="s">
        <v>93</v>
      </c>
      <c r="E39" s="26" t="s">
        <v>11</v>
      </c>
      <c r="F39" s="36" t="n">
        <v>1</v>
      </c>
      <c r="G39" s="30"/>
      <c r="H39" s="30" t="n">
        <f aca="false">ROUND(G39*F39,2)</f>
        <v>0</v>
      </c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28.25" hidden="false" customHeight="true" outlineLevel="0" collapsed="false">
      <c r="A40" s="26" t="s">
        <v>94</v>
      </c>
      <c r="B40" s="27" t="n">
        <v>417</v>
      </c>
      <c r="C40" s="27" t="s">
        <v>26</v>
      </c>
      <c r="D40" s="28" t="s">
        <v>95</v>
      </c>
      <c r="E40" s="26" t="s">
        <v>11</v>
      </c>
      <c r="F40" s="36" t="n">
        <v>1</v>
      </c>
      <c r="G40" s="30"/>
      <c r="H40" s="30" t="n">
        <f aca="false">ROUND(G40*F40,2)</f>
        <v>0</v>
      </c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30.6" hidden="false" customHeight="true" outlineLevel="0" collapsed="false">
      <c r="A41" s="26" t="s">
        <v>96</v>
      </c>
      <c r="B41" s="27" t="s">
        <v>97</v>
      </c>
      <c r="C41" s="27" t="s">
        <v>31</v>
      </c>
      <c r="D41" s="28" t="s">
        <v>98</v>
      </c>
      <c r="E41" s="26" t="s">
        <v>11</v>
      </c>
      <c r="F41" s="29" t="n">
        <v>1</v>
      </c>
      <c r="G41" s="30"/>
      <c r="H41" s="30" t="n">
        <f aca="false">ROUND(G41*F41,2)</f>
        <v>0</v>
      </c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25.25" hidden="false" customHeight="true" outlineLevel="0" collapsed="false">
      <c r="A42" s="26" t="s">
        <v>99</v>
      </c>
      <c r="B42" s="27" t="s">
        <v>100</v>
      </c>
      <c r="C42" s="27" t="s">
        <v>22</v>
      </c>
      <c r="D42" s="28" t="s">
        <v>101</v>
      </c>
      <c r="E42" s="26" t="s">
        <v>11</v>
      </c>
      <c r="F42" s="29" t="n">
        <v>12</v>
      </c>
      <c r="G42" s="30"/>
      <c r="H42" s="30" t="n">
        <f aca="false">ROUND(G42*F42,2)</f>
        <v>0</v>
      </c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25.25" hidden="false" customHeight="true" outlineLevel="0" collapsed="false">
      <c r="A43" s="26" t="s">
        <v>102</v>
      </c>
      <c r="B43" s="27" t="n">
        <v>90699</v>
      </c>
      <c r="C43" s="27" t="s">
        <v>55</v>
      </c>
      <c r="D43" s="28" t="s">
        <v>103</v>
      </c>
      <c r="E43" s="26" t="s">
        <v>11</v>
      </c>
      <c r="F43" s="29" t="n">
        <v>3</v>
      </c>
      <c r="G43" s="30"/>
      <c r="H43" s="30" t="n">
        <f aca="false">ROUND(G43*F43,2)</f>
        <v>0</v>
      </c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25.25" hidden="false" customHeight="true" outlineLevel="0" collapsed="false">
      <c r="A44" s="26" t="s">
        <v>104</v>
      </c>
      <c r="B44" s="27" t="s">
        <v>105</v>
      </c>
      <c r="C44" s="27" t="s">
        <v>31</v>
      </c>
      <c r="D44" s="28" t="s">
        <v>106</v>
      </c>
      <c r="E44" s="26" t="s">
        <v>107</v>
      </c>
      <c r="F44" s="29" t="n">
        <v>6</v>
      </c>
      <c r="G44" s="30"/>
      <c r="H44" s="30" t="n">
        <f aca="false">ROUND(G44*F44,2)</f>
        <v>0</v>
      </c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21.2" hidden="false" customHeight="true" outlineLevel="0" collapsed="false">
      <c r="A45" s="26"/>
      <c r="B45" s="27"/>
      <c r="C45" s="27"/>
      <c r="D45" s="28"/>
      <c r="E45" s="37"/>
      <c r="F45" s="36"/>
      <c r="G45" s="30"/>
      <c r="H45" s="38" t="n">
        <f aca="false">SUM(H17:H44)</f>
        <v>0</v>
      </c>
      <c r="I45" s="6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s="25" customFormat="true" ht="16.45" hidden="false" customHeight="true" outlineLevel="0" collapsed="false">
      <c r="A46" s="23" t="n">
        <v>3</v>
      </c>
      <c r="B46" s="33"/>
      <c r="C46" s="33"/>
      <c r="D46" s="23" t="s">
        <v>108</v>
      </c>
      <c r="E46" s="23"/>
      <c r="F46" s="23"/>
      <c r="G46" s="23"/>
      <c r="H46" s="23"/>
    </row>
    <row r="47" customFormat="false" ht="13.8" hidden="false" customHeight="false" outlineLevel="0" collapsed="false">
      <c r="A47" s="37" t="s">
        <v>109</v>
      </c>
      <c r="B47" s="27" t="n">
        <v>39272</v>
      </c>
      <c r="C47" s="27" t="s">
        <v>26</v>
      </c>
      <c r="D47" s="39" t="s">
        <v>110</v>
      </c>
      <c r="E47" s="26" t="s">
        <v>11</v>
      </c>
      <c r="F47" s="29" t="n">
        <v>1</v>
      </c>
      <c r="G47" s="30"/>
      <c r="H47" s="30" t="n">
        <f aca="false">ROUND(G47*F47,2)</f>
        <v>0</v>
      </c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3.8" hidden="false" customHeight="false" outlineLevel="0" collapsed="false">
      <c r="A48" s="37" t="s">
        <v>111</v>
      </c>
      <c r="B48" s="27" t="n">
        <v>39175</v>
      </c>
      <c r="C48" s="27" t="s">
        <v>26</v>
      </c>
      <c r="D48" s="28" t="s">
        <v>112</v>
      </c>
      <c r="E48" s="26" t="s">
        <v>11</v>
      </c>
      <c r="F48" s="29" t="n">
        <v>1</v>
      </c>
      <c r="G48" s="30"/>
      <c r="H48" s="30" t="n">
        <f aca="false">ROUND(G48*F48,2)</f>
        <v>0</v>
      </c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3.8" hidden="false" customHeight="false" outlineLevel="0" collapsed="false">
      <c r="A49" s="37" t="s">
        <v>113</v>
      </c>
      <c r="B49" s="27" t="n">
        <v>39209</v>
      </c>
      <c r="C49" s="27" t="s">
        <v>26</v>
      </c>
      <c r="D49" s="28" t="s">
        <v>114</v>
      </c>
      <c r="E49" s="26" t="s">
        <v>11</v>
      </c>
      <c r="F49" s="29" t="n">
        <v>1</v>
      </c>
      <c r="G49" s="30"/>
      <c r="H49" s="30" t="n">
        <f aca="false">ROUND(G49*F49,2)</f>
        <v>0</v>
      </c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13.8" hidden="false" customHeight="false" outlineLevel="0" collapsed="false">
      <c r="A50" s="37" t="s">
        <v>115</v>
      </c>
      <c r="B50" s="27" t="s">
        <v>116</v>
      </c>
      <c r="C50" s="27" t="s">
        <v>31</v>
      </c>
      <c r="D50" s="28" t="s">
        <v>117</v>
      </c>
      <c r="E50" s="26" t="s">
        <v>11</v>
      </c>
      <c r="F50" s="29" t="n">
        <v>1</v>
      </c>
      <c r="G50" s="30"/>
      <c r="H50" s="30" t="n">
        <f aca="false">ROUND(G50*F50,2)</f>
        <v>0</v>
      </c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13.8" hidden="false" customHeight="false" outlineLevel="0" collapsed="false">
      <c r="A51" s="37" t="s">
        <v>118</v>
      </c>
      <c r="B51" s="40" t="s">
        <v>116</v>
      </c>
      <c r="C51" s="27" t="s">
        <v>31</v>
      </c>
      <c r="D51" s="28" t="s">
        <v>117</v>
      </c>
      <c r="E51" s="26" t="s">
        <v>107</v>
      </c>
      <c r="F51" s="29" t="n">
        <v>2</v>
      </c>
      <c r="G51" s="30"/>
      <c r="H51" s="30" t="n">
        <f aca="false">ROUND(G51*F51,2)</f>
        <v>0</v>
      </c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13.8" hidden="false" customHeight="false" outlineLevel="0" collapsed="false">
      <c r="A52" s="37" t="s">
        <v>119</v>
      </c>
      <c r="B52" s="27" t="n">
        <v>1820</v>
      </c>
      <c r="C52" s="27" t="s">
        <v>26</v>
      </c>
      <c r="D52" s="28" t="s">
        <v>120</v>
      </c>
      <c r="E52" s="26" t="s">
        <v>11</v>
      </c>
      <c r="F52" s="29" t="n">
        <v>2</v>
      </c>
      <c r="G52" s="30"/>
      <c r="H52" s="30" t="n">
        <f aca="false">ROUND(G52*F52,2)</f>
        <v>0</v>
      </c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13.8" hidden="false" customHeight="false" outlineLevel="0" collapsed="false">
      <c r="A53" s="37" t="s">
        <v>121</v>
      </c>
      <c r="B53" s="27" t="n">
        <v>39209</v>
      </c>
      <c r="C53" s="27" t="s">
        <v>26</v>
      </c>
      <c r="D53" s="28" t="s">
        <v>114</v>
      </c>
      <c r="E53" s="26" t="s">
        <v>11</v>
      </c>
      <c r="F53" s="29" t="n">
        <v>2</v>
      </c>
      <c r="G53" s="30"/>
      <c r="H53" s="30" t="n">
        <f aca="false">ROUND(G53*F53,2)</f>
        <v>0</v>
      </c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13.8" hidden="false" customHeight="false" outlineLevel="0" collapsed="false">
      <c r="A54" s="37" t="s">
        <v>122</v>
      </c>
      <c r="B54" s="27" t="n">
        <v>4375</v>
      </c>
      <c r="C54" s="27" t="s">
        <v>26</v>
      </c>
      <c r="D54" s="28" t="s">
        <v>123</v>
      </c>
      <c r="E54" s="26" t="s">
        <v>11</v>
      </c>
      <c r="F54" s="29" t="n">
        <v>2</v>
      </c>
      <c r="G54" s="30"/>
      <c r="H54" s="30" t="n">
        <f aca="false">ROUND(G54*F54,2)</f>
        <v>0</v>
      </c>
      <c r="I54" s="0"/>
      <c r="J54" s="0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16.55" hidden="false" customHeight="true" outlineLevel="0" collapsed="false">
      <c r="A55" s="37" t="s">
        <v>124</v>
      </c>
      <c r="B55" s="27" t="n">
        <v>4128</v>
      </c>
      <c r="C55" s="27" t="s">
        <v>17</v>
      </c>
      <c r="D55" s="28" t="s">
        <v>125</v>
      </c>
      <c r="E55" s="26" t="s">
        <v>107</v>
      </c>
      <c r="F55" s="29" t="n">
        <v>20</v>
      </c>
      <c r="G55" s="30"/>
      <c r="H55" s="30" t="n">
        <f aca="false">ROUND(G55*F55,2)</f>
        <v>0</v>
      </c>
      <c r="I55" s="6"/>
      <c r="J55" s="0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23.65" hidden="false" customHeight="true" outlineLevel="0" collapsed="false">
      <c r="A56" s="37" t="s">
        <v>126</v>
      </c>
      <c r="B56" s="27" t="n">
        <v>18828</v>
      </c>
      <c r="C56" s="27" t="s">
        <v>85</v>
      </c>
      <c r="D56" s="28" t="s">
        <v>127</v>
      </c>
      <c r="E56" s="26" t="s">
        <v>107</v>
      </c>
      <c r="F56" s="36" t="n">
        <v>60</v>
      </c>
      <c r="G56" s="30"/>
      <c r="H56" s="30" t="n">
        <f aca="false">ROUND(G56*F56,2)</f>
        <v>0</v>
      </c>
      <c r="I56" s="6"/>
      <c r="J56" s="0"/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26.05" hidden="false" customHeight="true" outlineLevel="0" collapsed="false">
      <c r="A57" s="37" t="s">
        <v>128</v>
      </c>
      <c r="B57" s="27" t="n">
        <v>18827</v>
      </c>
      <c r="C57" s="27" t="s">
        <v>85</v>
      </c>
      <c r="D57" s="28" t="s">
        <v>129</v>
      </c>
      <c r="E57" s="26" t="s">
        <v>107</v>
      </c>
      <c r="F57" s="29" t="n">
        <v>3</v>
      </c>
      <c r="G57" s="30"/>
      <c r="H57" s="30" t="n">
        <f aca="false">ROUND(G57*F57,2)</f>
        <v>0</v>
      </c>
      <c r="I57" s="6"/>
      <c r="J57" s="0"/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26.05" hidden="false" customHeight="true" outlineLevel="0" collapsed="false">
      <c r="A58" s="37" t="s">
        <v>130</v>
      </c>
      <c r="B58" s="27" t="s">
        <v>131</v>
      </c>
      <c r="C58" s="27" t="s">
        <v>31</v>
      </c>
      <c r="D58" s="41" t="s">
        <v>132</v>
      </c>
      <c r="E58" s="26" t="s">
        <v>107</v>
      </c>
      <c r="F58" s="29" t="n">
        <v>3</v>
      </c>
      <c r="G58" s="30"/>
      <c r="H58" s="30" t="n">
        <f aca="false">ROUND(G58*F58,2)</f>
        <v>0</v>
      </c>
      <c r="I58" s="6"/>
      <c r="J58" s="0"/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25.1" hidden="false" customHeight="false" outlineLevel="0" collapsed="false">
      <c r="A59" s="37" t="s">
        <v>133</v>
      </c>
      <c r="B59" s="27" t="n">
        <v>72255</v>
      </c>
      <c r="C59" s="27" t="s">
        <v>26</v>
      </c>
      <c r="D59" s="28" t="s">
        <v>134</v>
      </c>
      <c r="E59" s="26" t="s">
        <v>107</v>
      </c>
      <c r="F59" s="29" t="n">
        <v>50</v>
      </c>
      <c r="G59" s="30"/>
      <c r="H59" s="30" t="n">
        <f aca="false">ROUND(G59*F59,2)</f>
        <v>0</v>
      </c>
      <c r="I59" s="6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26.8" hidden="false" customHeight="true" outlineLevel="0" collapsed="false">
      <c r="A60" s="37" t="s">
        <v>135</v>
      </c>
      <c r="B60" s="27" t="s">
        <v>136</v>
      </c>
      <c r="C60" s="27" t="s">
        <v>31</v>
      </c>
      <c r="D60" s="28" t="s">
        <v>137</v>
      </c>
      <c r="E60" s="26" t="s">
        <v>11</v>
      </c>
      <c r="F60" s="29" t="n">
        <v>4</v>
      </c>
      <c r="G60" s="30"/>
      <c r="H60" s="30" t="n">
        <f aca="false">ROUND(G60*F60,2)</f>
        <v>0</v>
      </c>
      <c r="I60" s="6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15.75" hidden="false" customHeight="true" outlineLevel="0" collapsed="false">
      <c r="A61" s="37" t="s">
        <v>138</v>
      </c>
      <c r="B61" s="27" t="n">
        <v>72619</v>
      </c>
      <c r="C61" s="27" t="s">
        <v>26</v>
      </c>
      <c r="D61" s="28" t="s">
        <v>139</v>
      </c>
      <c r="E61" s="26" t="s">
        <v>11</v>
      </c>
      <c r="F61" s="29" t="n">
        <v>2</v>
      </c>
      <c r="G61" s="30"/>
      <c r="H61" s="30" t="n">
        <f aca="false">ROUND(G61*F61,2)</f>
        <v>0</v>
      </c>
      <c r="I61" s="6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customFormat="false" ht="22.85" hidden="false" customHeight="true" outlineLevel="0" collapsed="false">
      <c r="A62" s="37" t="s">
        <v>140</v>
      </c>
      <c r="B62" s="27" t="s">
        <v>141</v>
      </c>
      <c r="C62" s="27" t="s">
        <v>31</v>
      </c>
      <c r="D62" s="28" t="s">
        <v>142</v>
      </c>
      <c r="E62" s="26" t="s">
        <v>107</v>
      </c>
      <c r="F62" s="29" t="n">
        <v>72</v>
      </c>
      <c r="G62" s="30"/>
      <c r="H62" s="30" t="n">
        <f aca="false">ROUND(G62*F62,2)</f>
        <v>0</v>
      </c>
      <c r="I62" s="0"/>
      <c r="J62" s="0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  <c r="IX62" s="0"/>
      <c r="IY62" s="0"/>
      <c r="IZ62" s="0"/>
      <c r="JA62" s="0"/>
      <c r="JB62" s="0"/>
      <c r="JC62" s="0"/>
      <c r="JD62" s="0"/>
      <c r="JE62" s="0"/>
      <c r="JF62" s="0"/>
      <c r="JG62" s="0"/>
      <c r="JH62" s="0"/>
      <c r="JI62" s="0"/>
      <c r="JJ62" s="0"/>
      <c r="JK62" s="0"/>
      <c r="JL62" s="0"/>
      <c r="JM62" s="0"/>
      <c r="JN62" s="0"/>
      <c r="JO62" s="0"/>
      <c r="JP62" s="0"/>
      <c r="JQ62" s="0"/>
      <c r="JR62" s="0"/>
      <c r="JS62" s="0"/>
      <c r="JT62" s="0"/>
      <c r="JU62" s="0"/>
      <c r="JV62" s="0"/>
      <c r="JW62" s="0"/>
      <c r="JX62" s="0"/>
      <c r="JY62" s="0"/>
      <c r="JZ62" s="0"/>
      <c r="KA62" s="0"/>
      <c r="KB62" s="0"/>
      <c r="KC62" s="0"/>
      <c r="KD62" s="0"/>
      <c r="KE62" s="0"/>
      <c r="KF62" s="0"/>
      <c r="KG62" s="0"/>
      <c r="KH62" s="0"/>
      <c r="KI62" s="0"/>
      <c r="KJ62" s="0"/>
      <c r="KK62" s="0"/>
      <c r="KL62" s="0"/>
      <c r="KM62" s="0"/>
      <c r="KN62" s="0"/>
      <c r="KO62" s="0"/>
      <c r="KP62" s="0"/>
      <c r="KQ62" s="0"/>
      <c r="KR62" s="0"/>
      <c r="KS62" s="0"/>
      <c r="KT62" s="0"/>
      <c r="KU62" s="0"/>
      <c r="KV62" s="0"/>
      <c r="KW62" s="0"/>
      <c r="KX62" s="0"/>
      <c r="KY62" s="0"/>
      <c r="KZ62" s="0"/>
      <c r="LA62" s="0"/>
      <c r="LB62" s="0"/>
      <c r="LC62" s="0"/>
      <c r="LD62" s="0"/>
      <c r="LE62" s="0"/>
      <c r="LF62" s="0"/>
      <c r="LG62" s="0"/>
      <c r="LH62" s="0"/>
      <c r="LI62" s="0"/>
      <c r="LJ62" s="0"/>
      <c r="LK62" s="0"/>
      <c r="LL62" s="0"/>
      <c r="LM62" s="0"/>
      <c r="LN62" s="0"/>
      <c r="LO62" s="0"/>
      <c r="LP62" s="0"/>
      <c r="LQ62" s="0"/>
      <c r="LR62" s="0"/>
      <c r="LS62" s="0"/>
      <c r="LT62" s="0"/>
      <c r="LU62" s="0"/>
      <c r="LV62" s="0"/>
      <c r="LW62" s="0"/>
      <c r="LX62" s="0"/>
      <c r="LY62" s="0"/>
      <c r="LZ62" s="0"/>
      <c r="MA62" s="0"/>
      <c r="MB62" s="0"/>
      <c r="MC62" s="0"/>
      <c r="MD62" s="0"/>
      <c r="ME62" s="0"/>
      <c r="MF62" s="0"/>
      <c r="MG62" s="0"/>
      <c r="MH62" s="0"/>
      <c r="MI62" s="0"/>
      <c r="MJ62" s="0"/>
      <c r="MK62" s="0"/>
      <c r="ML62" s="0"/>
      <c r="MM62" s="0"/>
      <c r="MN62" s="0"/>
      <c r="MO62" s="0"/>
      <c r="MP62" s="0"/>
      <c r="MQ62" s="0"/>
      <c r="MR62" s="0"/>
      <c r="MS62" s="0"/>
      <c r="MT62" s="0"/>
      <c r="MU62" s="0"/>
      <c r="MV62" s="0"/>
      <c r="MW62" s="0"/>
      <c r="MX62" s="0"/>
      <c r="MY62" s="0"/>
      <c r="MZ62" s="0"/>
      <c r="NA62" s="0"/>
      <c r="NB62" s="0"/>
      <c r="NC62" s="0"/>
      <c r="ND62" s="0"/>
      <c r="NE62" s="0"/>
      <c r="NF62" s="0"/>
      <c r="NG62" s="0"/>
      <c r="NH62" s="0"/>
      <c r="NI62" s="0"/>
      <c r="NJ62" s="0"/>
      <c r="NK62" s="0"/>
      <c r="NL62" s="0"/>
      <c r="NM62" s="0"/>
      <c r="NN62" s="0"/>
      <c r="NO62" s="0"/>
      <c r="NP62" s="0"/>
      <c r="NQ62" s="0"/>
      <c r="NR62" s="0"/>
      <c r="NS62" s="0"/>
      <c r="NT62" s="0"/>
      <c r="NU62" s="0"/>
      <c r="NV62" s="0"/>
      <c r="NW62" s="0"/>
      <c r="NX62" s="0"/>
      <c r="NY62" s="0"/>
      <c r="NZ62" s="0"/>
      <c r="OA62" s="0"/>
      <c r="OB62" s="0"/>
      <c r="OC62" s="0"/>
      <c r="OD62" s="0"/>
      <c r="OE62" s="0"/>
      <c r="OF62" s="0"/>
      <c r="OG62" s="0"/>
      <c r="OH62" s="0"/>
      <c r="OI62" s="0"/>
      <c r="OJ62" s="0"/>
      <c r="OK62" s="0"/>
      <c r="OL62" s="0"/>
      <c r="OM62" s="0"/>
      <c r="ON62" s="0"/>
      <c r="OO62" s="0"/>
      <c r="OP62" s="0"/>
      <c r="OQ62" s="0"/>
      <c r="OR62" s="0"/>
      <c r="OS62" s="0"/>
      <c r="OT62" s="0"/>
      <c r="OU62" s="0"/>
      <c r="OV62" s="0"/>
      <c r="OW62" s="0"/>
      <c r="OX62" s="0"/>
      <c r="OY62" s="0"/>
      <c r="OZ62" s="0"/>
      <c r="PA62" s="0"/>
      <c r="PB62" s="0"/>
      <c r="PC62" s="0"/>
      <c r="PD62" s="0"/>
      <c r="PE62" s="0"/>
      <c r="PF62" s="0"/>
      <c r="PG62" s="0"/>
      <c r="PH62" s="0"/>
      <c r="PI62" s="0"/>
      <c r="PJ62" s="0"/>
      <c r="PK62" s="0"/>
      <c r="PL62" s="0"/>
      <c r="PM62" s="0"/>
      <c r="PN62" s="0"/>
      <c r="PO62" s="0"/>
      <c r="PP62" s="0"/>
      <c r="PQ62" s="0"/>
      <c r="PR62" s="0"/>
      <c r="PS62" s="0"/>
      <c r="PT62" s="0"/>
      <c r="PU62" s="0"/>
      <c r="PV62" s="0"/>
      <c r="PW62" s="0"/>
      <c r="PX62" s="0"/>
      <c r="PY62" s="0"/>
      <c r="PZ62" s="0"/>
      <c r="QA62" s="0"/>
      <c r="QB62" s="0"/>
      <c r="QC62" s="0"/>
      <c r="QD62" s="0"/>
      <c r="QE62" s="0"/>
      <c r="QF62" s="0"/>
      <c r="QG62" s="0"/>
      <c r="QH62" s="0"/>
      <c r="QI62" s="0"/>
      <c r="QJ62" s="0"/>
      <c r="QK62" s="0"/>
      <c r="QL62" s="0"/>
      <c r="QM62" s="0"/>
      <c r="QN62" s="0"/>
      <c r="QO62" s="0"/>
      <c r="QP62" s="0"/>
      <c r="QQ62" s="0"/>
      <c r="QR62" s="0"/>
      <c r="QS62" s="0"/>
      <c r="QT62" s="0"/>
      <c r="QU62" s="0"/>
      <c r="QV62" s="0"/>
      <c r="QW62" s="0"/>
      <c r="QX62" s="0"/>
      <c r="QY62" s="0"/>
      <c r="QZ62" s="0"/>
      <c r="RA62" s="0"/>
      <c r="RB62" s="0"/>
      <c r="RC62" s="0"/>
      <c r="RD62" s="0"/>
      <c r="RE62" s="0"/>
      <c r="RF62" s="0"/>
      <c r="RG62" s="0"/>
      <c r="RH62" s="0"/>
      <c r="RI62" s="0"/>
      <c r="RJ62" s="0"/>
      <c r="RK62" s="0"/>
      <c r="RL62" s="0"/>
      <c r="RM62" s="0"/>
      <c r="RN62" s="0"/>
      <c r="RO62" s="0"/>
      <c r="RP62" s="0"/>
      <c r="RQ62" s="0"/>
      <c r="RR62" s="0"/>
      <c r="RS62" s="0"/>
      <c r="RT62" s="0"/>
      <c r="RU62" s="0"/>
      <c r="RV62" s="0"/>
      <c r="RW62" s="0"/>
      <c r="RX62" s="0"/>
      <c r="RY62" s="0"/>
      <c r="RZ62" s="0"/>
      <c r="SA62" s="0"/>
      <c r="SB62" s="0"/>
      <c r="SC62" s="0"/>
      <c r="SD62" s="0"/>
      <c r="SE62" s="0"/>
      <c r="SF62" s="0"/>
      <c r="SG62" s="0"/>
      <c r="SH62" s="0"/>
      <c r="SI62" s="0"/>
      <c r="SJ62" s="0"/>
      <c r="SK62" s="0"/>
      <c r="SL62" s="0"/>
      <c r="SM62" s="0"/>
      <c r="SN62" s="0"/>
      <c r="SO62" s="0"/>
      <c r="SP62" s="0"/>
      <c r="SQ62" s="0"/>
      <c r="SR62" s="0"/>
      <c r="SS62" s="0"/>
      <c r="ST62" s="0"/>
      <c r="SU62" s="0"/>
      <c r="SV62" s="0"/>
      <c r="SW62" s="0"/>
      <c r="SX62" s="0"/>
      <c r="SY62" s="0"/>
      <c r="SZ62" s="0"/>
      <c r="TA62" s="0"/>
      <c r="TB62" s="0"/>
      <c r="TC62" s="0"/>
      <c r="TD62" s="0"/>
      <c r="TE62" s="0"/>
      <c r="TF62" s="0"/>
      <c r="TG62" s="0"/>
      <c r="TH62" s="0"/>
      <c r="TI62" s="0"/>
      <c r="TJ62" s="0"/>
      <c r="TK62" s="0"/>
      <c r="TL62" s="0"/>
      <c r="TM62" s="0"/>
      <c r="TN62" s="0"/>
      <c r="TO62" s="0"/>
      <c r="TP62" s="0"/>
      <c r="TQ62" s="0"/>
      <c r="TR62" s="0"/>
      <c r="TS62" s="0"/>
      <c r="TT62" s="0"/>
      <c r="TU62" s="0"/>
      <c r="TV62" s="0"/>
      <c r="TW62" s="0"/>
      <c r="TX62" s="0"/>
      <c r="TY62" s="0"/>
      <c r="TZ62" s="0"/>
      <c r="UA62" s="0"/>
      <c r="UB62" s="0"/>
      <c r="UC62" s="0"/>
      <c r="UD62" s="0"/>
      <c r="UE62" s="0"/>
      <c r="UF62" s="0"/>
      <c r="UG62" s="0"/>
      <c r="UH62" s="0"/>
      <c r="UI62" s="0"/>
      <c r="UJ62" s="0"/>
      <c r="UK62" s="0"/>
      <c r="UL62" s="0"/>
      <c r="UM62" s="0"/>
      <c r="UN62" s="0"/>
      <c r="UO62" s="0"/>
      <c r="UP62" s="0"/>
      <c r="UQ62" s="0"/>
      <c r="UR62" s="0"/>
      <c r="US62" s="0"/>
      <c r="UT62" s="0"/>
      <c r="UU62" s="0"/>
      <c r="UV62" s="0"/>
      <c r="UW62" s="0"/>
      <c r="UX62" s="0"/>
      <c r="UY62" s="0"/>
      <c r="UZ62" s="0"/>
      <c r="VA62" s="0"/>
      <c r="VB62" s="0"/>
      <c r="VC62" s="0"/>
      <c r="VD62" s="0"/>
      <c r="VE62" s="0"/>
      <c r="VF62" s="0"/>
      <c r="VG62" s="0"/>
      <c r="VH62" s="0"/>
      <c r="VI62" s="0"/>
      <c r="VJ62" s="0"/>
      <c r="VK62" s="0"/>
      <c r="VL62" s="0"/>
      <c r="VM62" s="0"/>
      <c r="VN62" s="0"/>
      <c r="VO62" s="0"/>
      <c r="VP62" s="0"/>
      <c r="VQ62" s="0"/>
      <c r="VR62" s="0"/>
      <c r="VS62" s="0"/>
      <c r="VT62" s="0"/>
      <c r="VU62" s="0"/>
      <c r="VV62" s="0"/>
      <c r="VW62" s="0"/>
      <c r="VX62" s="0"/>
      <c r="VY62" s="0"/>
      <c r="VZ62" s="0"/>
      <c r="WA62" s="0"/>
      <c r="WB62" s="0"/>
      <c r="WC62" s="0"/>
      <c r="WD62" s="0"/>
      <c r="WE62" s="0"/>
      <c r="WF62" s="0"/>
      <c r="WG62" s="0"/>
      <c r="WH62" s="0"/>
      <c r="WI62" s="0"/>
      <c r="WJ62" s="0"/>
      <c r="WK62" s="0"/>
      <c r="WL62" s="0"/>
      <c r="WM62" s="0"/>
      <c r="WN62" s="0"/>
      <c r="WO62" s="0"/>
      <c r="WP62" s="0"/>
      <c r="WQ62" s="0"/>
      <c r="WR62" s="0"/>
      <c r="WS62" s="0"/>
      <c r="WT62" s="0"/>
      <c r="WU62" s="0"/>
      <c r="WV62" s="0"/>
      <c r="WW62" s="0"/>
      <c r="WX62" s="0"/>
      <c r="WY62" s="0"/>
      <c r="WZ62" s="0"/>
      <c r="XA62" s="0"/>
      <c r="XB62" s="0"/>
      <c r="XC62" s="0"/>
      <c r="XD62" s="0"/>
      <c r="XE62" s="0"/>
      <c r="XF62" s="0"/>
      <c r="XG62" s="0"/>
      <c r="XH62" s="0"/>
      <c r="XI62" s="0"/>
      <c r="XJ62" s="0"/>
      <c r="XK62" s="0"/>
      <c r="XL62" s="0"/>
      <c r="XM62" s="0"/>
      <c r="XN62" s="0"/>
      <c r="XO62" s="0"/>
      <c r="XP62" s="0"/>
      <c r="XQ62" s="0"/>
      <c r="XR62" s="0"/>
      <c r="XS62" s="0"/>
      <c r="XT62" s="0"/>
      <c r="XU62" s="0"/>
      <c r="XV62" s="0"/>
      <c r="XW62" s="0"/>
      <c r="XX62" s="0"/>
      <c r="XY62" s="0"/>
      <c r="XZ62" s="0"/>
      <c r="YA62" s="0"/>
      <c r="YB62" s="0"/>
      <c r="YC62" s="0"/>
      <c r="YD62" s="0"/>
      <c r="YE62" s="0"/>
      <c r="YF62" s="0"/>
      <c r="YG62" s="0"/>
      <c r="YH62" s="0"/>
      <c r="YI62" s="0"/>
      <c r="YJ62" s="0"/>
      <c r="YK62" s="0"/>
      <c r="YL62" s="0"/>
      <c r="YM62" s="0"/>
      <c r="YN62" s="0"/>
      <c r="YO62" s="0"/>
      <c r="YP62" s="0"/>
      <c r="YQ62" s="0"/>
      <c r="YR62" s="0"/>
      <c r="YS62" s="0"/>
      <c r="YT62" s="0"/>
      <c r="YU62" s="0"/>
      <c r="YV62" s="0"/>
      <c r="YW62" s="0"/>
      <c r="YX62" s="0"/>
      <c r="YY62" s="0"/>
      <c r="YZ62" s="0"/>
      <c r="ZA62" s="0"/>
      <c r="ZB62" s="0"/>
      <c r="ZC62" s="0"/>
      <c r="ZD62" s="0"/>
      <c r="ZE62" s="0"/>
      <c r="ZF62" s="0"/>
      <c r="ZG62" s="0"/>
      <c r="ZH62" s="0"/>
      <c r="ZI62" s="0"/>
      <c r="ZJ62" s="0"/>
      <c r="ZK62" s="0"/>
      <c r="ZL62" s="0"/>
      <c r="ZM62" s="0"/>
      <c r="ZN62" s="0"/>
      <c r="ZO62" s="0"/>
      <c r="ZP62" s="0"/>
      <c r="ZQ62" s="0"/>
      <c r="ZR62" s="0"/>
      <c r="ZS62" s="0"/>
      <c r="ZT62" s="0"/>
      <c r="ZU62" s="0"/>
      <c r="ZV62" s="0"/>
      <c r="ZW62" s="0"/>
      <c r="ZX62" s="0"/>
      <c r="ZY62" s="0"/>
      <c r="ZZ62" s="0"/>
      <c r="AAA62" s="0"/>
      <c r="AAB62" s="0"/>
      <c r="AAC62" s="0"/>
      <c r="AAD62" s="0"/>
      <c r="AAE62" s="0"/>
      <c r="AAF62" s="0"/>
      <c r="AAG62" s="0"/>
      <c r="AAH62" s="0"/>
      <c r="AAI62" s="0"/>
      <c r="AAJ62" s="0"/>
      <c r="AAK62" s="0"/>
      <c r="AAL62" s="0"/>
      <c r="AAM62" s="0"/>
      <c r="AAN62" s="0"/>
      <c r="AAO62" s="0"/>
      <c r="AAP62" s="0"/>
      <c r="AAQ62" s="0"/>
      <c r="AAR62" s="0"/>
      <c r="AAS62" s="0"/>
      <c r="AAT62" s="0"/>
      <c r="AAU62" s="0"/>
      <c r="AAV62" s="0"/>
      <c r="AAW62" s="0"/>
      <c r="AAX62" s="0"/>
      <c r="AAY62" s="0"/>
      <c r="AAZ62" s="0"/>
      <c r="ABA62" s="0"/>
      <c r="ABB62" s="0"/>
      <c r="ABC62" s="0"/>
      <c r="ABD62" s="0"/>
      <c r="ABE62" s="0"/>
      <c r="ABF62" s="0"/>
      <c r="ABG62" s="0"/>
      <c r="ABH62" s="0"/>
      <c r="ABI62" s="0"/>
      <c r="ABJ62" s="0"/>
      <c r="ABK62" s="0"/>
      <c r="ABL62" s="0"/>
      <c r="ABM62" s="0"/>
      <c r="ABN62" s="0"/>
      <c r="ABO62" s="0"/>
      <c r="ABP62" s="0"/>
      <c r="ABQ62" s="0"/>
      <c r="ABR62" s="0"/>
      <c r="ABS62" s="0"/>
      <c r="ABT62" s="0"/>
      <c r="ABU62" s="0"/>
      <c r="ABV62" s="0"/>
      <c r="ABW62" s="0"/>
      <c r="ABX62" s="0"/>
      <c r="ABY62" s="0"/>
      <c r="ABZ62" s="0"/>
      <c r="ACA62" s="0"/>
      <c r="ACB62" s="0"/>
      <c r="ACC62" s="0"/>
      <c r="ACD62" s="0"/>
      <c r="ACE62" s="0"/>
      <c r="ACF62" s="0"/>
      <c r="ACG62" s="0"/>
      <c r="ACH62" s="0"/>
      <c r="ACI62" s="0"/>
      <c r="ACJ62" s="0"/>
      <c r="ACK62" s="0"/>
      <c r="ACL62" s="0"/>
      <c r="ACM62" s="0"/>
      <c r="ACN62" s="0"/>
      <c r="ACO62" s="0"/>
      <c r="ACP62" s="0"/>
      <c r="ACQ62" s="0"/>
      <c r="ACR62" s="0"/>
      <c r="ACS62" s="0"/>
      <c r="ACT62" s="0"/>
      <c r="ACU62" s="0"/>
      <c r="ACV62" s="0"/>
      <c r="ACW62" s="0"/>
      <c r="ACX62" s="0"/>
      <c r="ACY62" s="0"/>
      <c r="ACZ62" s="0"/>
      <c r="ADA62" s="0"/>
      <c r="ADB62" s="0"/>
      <c r="ADC62" s="0"/>
      <c r="ADD62" s="0"/>
      <c r="ADE62" s="0"/>
      <c r="ADF62" s="0"/>
      <c r="ADG62" s="0"/>
      <c r="ADH62" s="0"/>
      <c r="ADI62" s="0"/>
      <c r="ADJ62" s="0"/>
      <c r="ADK62" s="0"/>
      <c r="ADL62" s="0"/>
      <c r="ADM62" s="0"/>
      <c r="ADN62" s="0"/>
      <c r="ADO62" s="0"/>
      <c r="ADP62" s="0"/>
      <c r="ADQ62" s="0"/>
      <c r="ADR62" s="0"/>
      <c r="ADS62" s="0"/>
      <c r="ADT62" s="0"/>
      <c r="ADU62" s="0"/>
      <c r="ADV62" s="0"/>
      <c r="ADW62" s="0"/>
      <c r="ADX62" s="0"/>
      <c r="ADY62" s="0"/>
      <c r="ADZ62" s="0"/>
      <c r="AEA62" s="0"/>
      <c r="AEB62" s="0"/>
      <c r="AEC62" s="0"/>
      <c r="AED62" s="0"/>
      <c r="AEE62" s="0"/>
      <c r="AEF62" s="0"/>
      <c r="AEG62" s="0"/>
      <c r="AEH62" s="0"/>
      <c r="AEI62" s="0"/>
      <c r="AEJ62" s="0"/>
      <c r="AEK62" s="0"/>
      <c r="AEL62" s="0"/>
      <c r="AEM62" s="0"/>
      <c r="AEN62" s="0"/>
      <c r="AEO62" s="0"/>
      <c r="AEP62" s="0"/>
      <c r="AEQ62" s="0"/>
      <c r="AER62" s="0"/>
      <c r="AES62" s="0"/>
      <c r="AET62" s="0"/>
      <c r="AEU62" s="0"/>
      <c r="AEV62" s="0"/>
      <c r="AEW62" s="0"/>
      <c r="AEX62" s="0"/>
      <c r="AEY62" s="0"/>
      <c r="AEZ62" s="0"/>
      <c r="AFA62" s="0"/>
      <c r="AFB62" s="0"/>
      <c r="AFC62" s="0"/>
      <c r="AFD62" s="0"/>
      <c r="AFE62" s="0"/>
      <c r="AFF62" s="0"/>
      <c r="AFG62" s="0"/>
      <c r="AFH62" s="0"/>
      <c r="AFI62" s="0"/>
      <c r="AFJ62" s="0"/>
      <c r="AFK62" s="0"/>
      <c r="AFL62" s="0"/>
      <c r="AFM62" s="0"/>
      <c r="AFN62" s="0"/>
      <c r="AFO62" s="0"/>
      <c r="AFP62" s="0"/>
      <c r="AFQ62" s="0"/>
      <c r="AFR62" s="0"/>
      <c r="AFS62" s="0"/>
      <c r="AFT62" s="0"/>
      <c r="AFU62" s="0"/>
      <c r="AFV62" s="0"/>
      <c r="AFW62" s="0"/>
      <c r="AFX62" s="0"/>
      <c r="AFY62" s="0"/>
      <c r="AFZ62" s="0"/>
      <c r="AGA62" s="0"/>
      <c r="AGB62" s="0"/>
      <c r="AGC62" s="0"/>
      <c r="AGD62" s="0"/>
      <c r="AGE62" s="0"/>
      <c r="AGF62" s="0"/>
      <c r="AGG62" s="0"/>
      <c r="AGH62" s="0"/>
      <c r="AGI62" s="0"/>
      <c r="AGJ62" s="0"/>
      <c r="AGK62" s="0"/>
      <c r="AGL62" s="0"/>
      <c r="AGM62" s="0"/>
      <c r="AGN62" s="0"/>
      <c r="AGO62" s="0"/>
      <c r="AGP62" s="0"/>
      <c r="AGQ62" s="0"/>
      <c r="AGR62" s="0"/>
      <c r="AGS62" s="0"/>
      <c r="AGT62" s="0"/>
      <c r="AGU62" s="0"/>
      <c r="AGV62" s="0"/>
      <c r="AGW62" s="0"/>
      <c r="AGX62" s="0"/>
      <c r="AGY62" s="0"/>
      <c r="AGZ62" s="0"/>
      <c r="AHA62" s="0"/>
      <c r="AHB62" s="0"/>
      <c r="AHC62" s="0"/>
      <c r="AHD62" s="0"/>
      <c r="AHE62" s="0"/>
      <c r="AHF62" s="0"/>
      <c r="AHG62" s="0"/>
      <c r="AHH62" s="0"/>
      <c r="AHI62" s="0"/>
      <c r="AHJ62" s="0"/>
      <c r="AHK62" s="0"/>
      <c r="AHL62" s="0"/>
      <c r="AHM62" s="0"/>
      <c r="AHN62" s="0"/>
      <c r="AHO62" s="0"/>
      <c r="AHP62" s="0"/>
      <c r="AHQ62" s="0"/>
      <c r="AHR62" s="0"/>
      <c r="AHS62" s="0"/>
      <c r="AHT62" s="0"/>
      <c r="AHU62" s="0"/>
      <c r="AHV62" s="0"/>
      <c r="AHW62" s="0"/>
      <c r="AHX62" s="0"/>
      <c r="AHY62" s="0"/>
      <c r="AHZ62" s="0"/>
      <c r="AIA62" s="0"/>
      <c r="AIB62" s="0"/>
      <c r="AIC62" s="0"/>
      <c r="AID62" s="0"/>
      <c r="AIE62" s="0"/>
      <c r="AIF62" s="0"/>
      <c r="AIG62" s="0"/>
      <c r="AIH62" s="0"/>
      <c r="AII62" s="0"/>
      <c r="AIJ62" s="0"/>
      <c r="AIK62" s="0"/>
      <c r="AIL62" s="0"/>
      <c r="AIM62" s="0"/>
      <c r="AIN62" s="0"/>
      <c r="AIO62" s="0"/>
      <c r="AIP62" s="0"/>
      <c r="AIQ62" s="0"/>
      <c r="AIR62" s="0"/>
      <c r="AIS62" s="0"/>
      <c r="AIT62" s="0"/>
      <c r="AIU62" s="0"/>
      <c r="AIV62" s="0"/>
      <c r="AIW62" s="0"/>
      <c r="AIX62" s="0"/>
      <c r="AIY62" s="0"/>
      <c r="AIZ62" s="0"/>
      <c r="AJA62" s="0"/>
      <c r="AJB62" s="0"/>
      <c r="AJC62" s="0"/>
      <c r="AJD62" s="0"/>
      <c r="AJE62" s="0"/>
      <c r="AJF62" s="0"/>
      <c r="AJG62" s="0"/>
      <c r="AJH62" s="0"/>
      <c r="AJI62" s="0"/>
      <c r="AJJ62" s="0"/>
      <c r="AJK62" s="0"/>
      <c r="AJL62" s="0"/>
      <c r="AJM62" s="0"/>
      <c r="AJN62" s="0"/>
      <c r="AJO62" s="0"/>
      <c r="AJP62" s="0"/>
      <c r="AJQ62" s="0"/>
      <c r="AJR62" s="0"/>
      <c r="AJS62" s="0"/>
      <c r="AJT62" s="0"/>
      <c r="AJU62" s="0"/>
      <c r="AJV62" s="0"/>
      <c r="AJW62" s="0"/>
      <c r="AJX62" s="0"/>
      <c r="AJY62" s="0"/>
      <c r="AJZ62" s="0"/>
      <c r="AKA62" s="0"/>
      <c r="AKB62" s="0"/>
      <c r="AKC62" s="0"/>
      <c r="AKD62" s="0"/>
      <c r="AKE62" s="0"/>
      <c r="AKF62" s="0"/>
      <c r="AKG62" s="0"/>
      <c r="AKH62" s="0"/>
      <c r="AKI62" s="0"/>
      <c r="AKJ62" s="0"/>
      <c r="AKK62" s="0"/>
      <c r="AKL62" s="0"/>
      <c r="AKM62" s="0"/>
      <c r="AKN62" s="0"/>
      <c r="AKO62" s="0"/>
      <c r="AKP62" s="0"/>
      <c r="AKQ62" s="0"/>
      <c r="AKR62" s="0"/>
      <c r="AKS62" s="0"/>
      <c r="AKT62" s="0"/>
      <c r="AKU62" s="0"/>
      <c r="AKV62" s="0"/>
      <c r="AKW62" s="0"/>
      <c r="AKX62" s="0"/>
      <c r="AKY62" s="0"/>
      <c r="AKZ62" s="0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customFormat="false" ht="26.8" hidden="false" customHeight="true" outlineLevel="0" collapsed="false">
      <c r="A63" s="37" t="s">
        <v>143</v>
      </c>
      <c r="B63" s="27" t="s">
        <v>144</v>
      </c>
      <c r="C63" s="27" t="s">
        <v>31</v>
      </c>
      <c r="D63" s="28" t="s">
        <v>145</v>
      </c>
      <c r="E63" s="26" t="s">
        <v>107</v>
      </c>
      <c r="F63" s="29" t="n">
        <v>24</v>
      </c>
      <c r="G63" s="30"/>
      <c r="H63" s="30" t="n">
        <f aca="false">ROUND(G63*F63,2)</f>
        <v>0</v>
      </c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  <c r="IX63" s="0"/>
      <c r="IY63" s="0"/>
      <c r="IZ63" s="0"/>
      <c r="JA63" s="0"/>
      <c r="JB63" s="0"/>
      <c r="JC63" s="0"/>
      <c r="JD63" s="0"/>
      <c r="JE63" s="0"/>
      <c r="JF63" s="0"/>
      <c r="JG63" s="0"/>
      <c r="JH63" s="0"/>
      <c r="JI63" s="0"/>
      <c r="JJ63" s="0"/>
      <c r="JK63" s="0"/>
      <c r="JL63" s="0"/>
      <c r="JM63" s="0"/>
      <c r="JN63" s="0"/>
      <c r="JO63" s="0"/>
      <c r="JP63" s="0"/>
      <c r="JQ63" s="0"/>
      <c r="JR63" s="0"/>
      <c r="JS63" s="0"/>
      <c r="JT63" s="0"/>
      <c r="JU63" s="0"/>
      <c r="JV63" s="0"/>
      <c r="JW63" s="0"/>
      <c r="JX63" s="0"/>
      <c r="JY63" s="0"/>
      <c r="JZ63" s="0"/>
      <c r="KA63" s="0"/>
      <c r="KB63" s="0"/>
      <c r="KC63" s="0"/>
      <c r="KD63" s="0"/>
      <c r="KE63" s="0"/>
      <c r="KF63" s="0"/>
      <c r="KG63" s="0"/>
      <c r="KH63" s="0"/>
      <c r="KI63" s="0"/>
      <c r="KJ63" s="0"/>
      <c r="KK63" s="0"/>
      <c r="KL63" s="0"/>
      <c r="KM63" s="0"/>
      <c r="KN63" s="0"/>
      <c r="KO63" s="0"/>
      <c r="KP63" s="0"/>
      <c r="KQ63" s="0"/>
      <c r="KR63" s="0"/>
      <c r="KS63" s="0"/>
      <c r="KT63" s="0"/>
      <c r="KU63" s="0"/>
      <c r="KV63" s="0"/>
      <c r="KW63" s="0"/>
      <c r="KX63" s="0"/>
      <c r="KY63" s="0"/>
      <c r="KZ63" s="0"/>
      <c r="LA63" s="0"/>
      <c r="LB63" s="0"/>
      <c r="LC63" s="0"/>
      <c r="LD63" s="0"/>
      <c r="LE63" s="0"/>
      <c r="LF63" s="0"/>
      <c r="LG63" s="0"/>
      <c r="LH63" s="0"/>
      <c r="LI63" s="0"/>
      <c r="LJ63" s="0"/>
      <c r="LK63" s="0"/>
      <c r="LL63" s="0"/>
      <c r="LM63" s="0"/>
      <c r="LN63" s="0"/>
      <c r="LO63" s="0"/>
      <c r="LP63" s="0"/>
      <c r="LQ63" s="0"/>
      <c r="LR63" s="0"/>
      <c r="LS63" s="0"/>
      <c r="LT63" s="0"/>
      <c r="LU63" s="0"/>
      <c r="LV63" s="0"/>
      <c r="LW63" s="0"/>
      <c r="LX63" s="0"/>
      <c r="LY63" s="0"/>
      <c r="LZ63" s="0"/>
      <c r="MA63" s="0"/>
      <c r="MB63" s="0"/>
      <c r="MC63" s="0"/>
      <c r="MD63" s="0"/>
      <c r="ME63" s="0"/>
      <c r="MF63" s="0"/>
      <c r="MG63" s="0"/>
      <c r="MH63" s="0"/>
      <c r="MI63" s="0"/>
      <c r="MJ63" s="0"/>
      <c r="MK63" s="0"/>
      <c r="ML63" s="0"/>
      <c r="MM63" s="0"/>
      <c r="MN63" s="0"/>
      <c r="MO63" s="0"/>
      <c r="MP63" s="0"/>
      <c r="MQ63" s="0"/>
      <c r="MR63" s="0"/>
      <c r="MS63" s="0"/>
      <c r="MT63" s="0"/>
      <c r="MU63" s="0"/>
      <c r="MV63" s="0"/>
      <c r="MW63" s="0"/>
      <c r="MX63" s="0"/>
      <c r="MY63" s="0"/>
      <c r="MZ63" s="0"/>
      <c r="NA63" s="0"/>
      <c r="NB63" s="0"/>
      <c r="NC63" s="0"/>
      <c r="ND63" s="0"/>
      <c r="NE63" s="0"/>
      <c r="NF63" s="0"/>
      <c r="NG63" s="0"/>
      <c r="NH63" s="0"/>
      <c r="NI63" s="0"/>
      <c r="NJ63" s="0"/>
      <c r="NK63" s="0"/>
      <c r="NL63" s="0"/>
      <c r="NM63" s="0"/>
      <c r="NN63" s="0"/>
      <c r="NO63" s="0"/>
      <c r="NP63" s="0"/>
      <c r="NQ63" s="0"/>
      <c r="NR63" s="0"/>
      <c r="NS63" s="0"/>
      <c r="NT63" s="0"/>
      <c r="NU63" s="0"/>
      <c r="NV63" s="0"/>
      <c r="NW63" s="0"/>
      <c r="NX63" s="0"/>
      <c r="NY63" s="0"/>
      <c r="NZ63" s="0"/>
      <c r="OA63" s="0"/>
      <c r="OB63" s="0"/>
      <c r="OC63" s="0"/>
      <c r="OD63" s="0"/>
      <c r="OE63" s="0"/>
      <c r="OF63" s="0"/>
      <c r="OG63" s="0"/>
      <c r="OH63" s="0"/>
      <c r="OI63" s="0"/>
      <c r="OJ63" s="0"/>
      <c r="OK63" s="0"/>
      <c r="OL63" s="0"/>
      <c r="OM63" s="0"/>
      <c r="ON63" s="0"/>
      <c r="OO63" s="0"/>
      <c r="OP63" s="0"/>
      <c r="OQ63" s="0"/>
      <c r="OR63" s="0"/>
      <c r="OS63" s="0"/>
      <c r="OT63" s="0"/>
      <c r="OU63" s="0"/>
      <c r="OV63" s="0"/>
      <c r="OW63" s="0"/>
      <c r="OX63" s="0"/>
      <c r="OY63" s="0"/>
      <c r="OZ63" s="0"/>
      <c r="PA63" s="0"/>
      <c r="PB63" s="0"/>
      <c r="PC63" s="0"/>
      <c r="PD63" s="0"/>
      <c r="PE63" s="0"/>
      <c r="PF63" s="0"/>
      <c r="PG63" s="0"/>
      <c r="PH63" s="0"/>
      <c r="PI63" s="0"/>
      <c r="PJ63" s="0"/>
      <c r="PK63" s="0"/>
      <c r="PL63" s="0"/>
      <c r="PM63" s="0"/>
      <c r="PN63" s="0"/>
      <c r="PO63" s="0"/>
      <c r="PP63" s="0"/>
      <c r="PQ63" s="0"/>
      <c r="PR63" s="0"/>
      <c r="PS63" s="0"/>
      <c r="PT63" s="0"/>
      <c r="PU63" s="0"/>
      <c r="PV63" s="0"/>
      <c r="PW63" s="0"/>
      <c r="PX63" s="0"/>
      <c r="PY63" s="0"/>
      <c r="PZ63" s="0"/>
      <c r="QA63" s="0"/>
      <c r="QB63" s="0"/>
      <c r="QC63" s="0"/>
      <c r="QD63" s="0"/>
      <c r="QE63" s="0"/>
      <c r="QF63" s="0"/>
      <c r="QG63" s="0"/>
      <c r="QH63" s="0"/>
      <c r="QI63" s="0"/>
      <c r="QJ63" s="0"/>
      <c r="QK63" s="0"/>
      <c r="QL63" s="0"/>
      <c r="QM63" s="0"/>
      <c r="QN63" s="0"/>
      <c r="QO63" s="0"/>
      <c r="QP63" s="0"/>
      <c r="QQ63" s="0"/>
      <c r="QR63" s="0"/>
      <c r="QS63" s="0"/>
      <c r="QT63" s="0"/>
      <c r="QU63" s="0"/>
      <c r="QV63" s="0"/>
      <c r="QW63" s="0"/>
      <c r="QX63" s="0"/>
      <c r="QY63" s="0"/>
      <c r="QZ63" s="0"/>
      <c r="RA63" s="0"/>
      <c r="RB63" s="0"/>
      <c r="RC63" s="0"/>
      <c r="RD63" s="0"/>
      <c r="RE63" s="0"/>
      <c r="RF63" s="0"/>
      <c r="RG63" s="0"/>
      <c r="RH63" s="0"/>
      <c r="RI63" s="0"/>
      <c r="RJ63" s="0"/>
      <c r="RK63" s="0"/>
      <c r="RL63" s="0"/>
      <c r="RM63" s="0"/>
      <c r="RN63" s="0"/>
      <c r="RO63" s="0"/>
      <c r="RP63" s="0"/>
      <c r="RQ63" s="0"/>
      <c r="RR63" s="0"/>
      <c r="RS63" s="0"/>
      <c r="RT63" s="0"/>
      <c r="RU63" s="0"/>
      <c r="RV63" s="0"/>
      <c r="RW63" s="0"/>
      <c r="RX63" s="0"/>
      <c r="RY63" s="0"/>
      <c r="RZ63" s="0"/>
      <c r="SA63" s="0"/>
      <c r="SB63" s="0"/>
      <c r="SC63" s="0"/>
      <c r="SD63" s="0"/>
      <c r="SE63" s="0"/>
      <c r="SF63" s="0"/>
      <c r="SG63" s="0"/>
      <c r="SH63" s="0"/>
      <c r="SI63" s="0"/>
      <c r="SJ63" s="0"/>
      <c r="SK63" s="0"/>
      <c r="SL63" s="0"/>
      <c r="SM63" s="0"/>
      <c r="SN63" s="0"/>
      <c r="SO63" s="0"/>
      <c r="SP63" s="0"/>
      <c r="SQ63" s="0"/>
      <c r="SR63" s="0"/>
      <c r="SS63" s="0"/>
      <c r="ST63" s="0"/>
      <c r="SU63" s="0"/>
      <c r="SV63" s="0"/>
      <c r="SW63" s="0"/>
      <c r="SX63" s="0"/>
      <c r="SY63" s="0"/>
      <c r="SZ63" s="0"/>
      <c r="TA63" s="0"/>
      <c r="TB63" s="0"/>
      <c r="TC63" s="0"/>
      <c r="TD63" s="0"/>
      <c r="TE63" s="0"/>
      <c r="TF63" s="0"/>
      <c r="TG63" s="0"/>
      <c r="TH63" s="0"/>
      <c r="TI63" s="0"/>
      <c r="TJ63" s="0"/>
      <c r="TK63" s="0"/>
      <c r="TL63" s="0"/>
      <c r="TM63" s="0"/>
      <c r="TN63" s="0"/>
      <c r="TO63" s="0"/>
      <c r="TP63" s="0"/>
      <c r="TQ63" s="0"/>
      <c r="TR63" s="0"/>
      <c r="TS63" s="0"/>
      <c r="TT63" s="0"/>
      <c r="TU63" s="0"/>
      <c r="TV63" s="0"/>
      <c r="TW63" s="0"/>
      <c r="TX63" s="0"/>
      <c r="TY63" s="0"/>
      <c r="TZ63" s="0"/>
      <c r="UA63" s="0"/>
      <c r="UB63" s="0"/>
      <c r="UC63" s="0"/>
      <c r="UD63" s="0"/>
      <c r="UE63" s="0"/>
      <c r="UF63" s="0"/>
      <c r="UG63" s="0"/>
      <c r="UH63" s="0"/>
      <c r="UI63" s="0"/>
      <c r="UJ63" s="0"/>
      <c r="UK63" s="0"/>
      <c r="UL63" s="0"/>
      <c r="UM63" s="0"/>
      <c r="UN63" s="0"/>
      <c r="UO63" s="0"/>
      <c r="UP63" s="0"/>
      <c r="UQ63" s="0"/>
      <c r="UR63" s="0"/>
      <c r="US63" s="0"/>
      <c r="UT63" s="0"/>
      <c r="UU63" s="0"/>
      <c r="UV63" s="0"/>
      <c r="UW63" s="0"/>
      <c r="UX63" s="0"/>
      <c r="UY63" s="0"/>
      <c r="UZ63" s="0"/>
      <c r="VA63" s="0"/>
      <c r="VB63" s="0"/>
      <c r="VC63" s="0"/>
      <c r="VD63" s="0"/>
      <c r="VE63" s="0"/>
      <c r="VF63" s="0"/>
      <c r="VG63" s="0"/>
      <c r="VH63" s="0"/>
      <c r="VI63" s="0"/>
      <c r="VJ63" s="0"/>
      <c r="VK63" s="0"/>
      <c r="VL63" s="0"/>
      <c r="VM63" s="0"/>
      <c r="VN63" s="0"/>
      <c r="VO63" s="0"/>
      <c r="VP63" s="0"/>
      <c r="VQ63" s="0"/>
      <c r="VR63" s="0"/>
      <c r="VS63" s="0"/>
      <c r="VT63" s="0"/>
      <c r="VU63" s="0"/>
      <c r="VV63" s="0"/>
      <c r="VW63" s="0"/>
      <c r="VX63" s="0"/>
      <c r="VY63" s="0"/>
      <c r="VZ63" s="0"/>
      <c r="WA63" s="0"/>
      <c r="WB63" s="0"/>
      <c r="WC63" s="0"/>
      <c r="WD63" s="0"/>
      <c r="WE63" s="0"/>
      <c r="WF63" s="0"/>
      <c r="WG63" s="0"/>
      <c r="WH63" s="0"/>
      <c r="WI63" s="0"/>
      <c r="WJ63" s="0"/>
      <c r="WK63" s="0"/>
      <c r="WL63" s="0"/>
      <c r="WM63" s="0"/>
      <c r="WN63" s="0"/>
      <c r="WO63" s="0"/>
      <c r="WP63" s="0"/>
      <c r="WQ63" s="0"/>
      <c r="WR63" s="0"/>
      <c r="WS63" s="0"/>
      <c r="WT63" s="0"/>
      <c r="WU63" s="0"/>
      <c r="WV63" s="0"/>
      <c r="WW63" s="0"/>
      <c r="WX63" s="0"/>
      <c r="WY63" s="0"/>
      <c r="WZ63" s="0"/>
      <c r="XA63" s="0"/>
      <c r="XB63" s="0"/>
      <c r="XC63" s="0"/>
      <c r="XD63" s="0"/>
      <c r="XE63" s="0"/>
      <c r="XF63" s="0"/>
      <c r="XG63" s="0"/>
      <c r="XH63" s="0"/>
      <c r="XI63" s="0"/>
      <c r="XJ63" s="0"/>
      <c r="XK63" s="0"/>
      <c r="XL63" s="0"/>
      <c r="XM63" s="0"/>
      <c r="XN63" s="0"/>
      <c r="XO63" s="0"/>
      <c r="XP63" s="0"/>
      <c r="XQ63" s="0"/>
      <c r="XR63" s="0"/>
      <c r="XS63" s="0"/>
      <c r="XT63" s="0"/>
      <c r="XU63" s="0"/>
      <c r="XV63" s="0"/>
      <c r="XW63" s="0"/>
      <c r="XX63" s="0"/>
      <c r="XY63" s="0"/>
      <c r="XZ63" s="0"/>
      <c r="YA63" s="0"/>
      <c r="YB63" s="0"/>
      <c r="YC63" s="0"/>
      <c r="YD63" s="0"/>
      <c r="YE63" s="0"/>
      <c r="YF63" s="0"/>
      <c r="YG63" s="0"/>
      <c r="YH63" s="0"/>
      <c r="YI63" s="0"/>
      <c r="YJ63" s="0"/>
      <c r="YK63" s="0"/>
      <c r="YL63" s="0"/>
      <c r="YM63" s="0"/>
      <c r="YN63" s="0"/>
      <c r="YO63" s="0"/>
      <c r="YP63" s="0"/>
      <c r="YQ63" s="0"/>
      <c r="YR63" s="0"/>
      <c r="YS63" s="0"/>
      <c r="YT63" s="0"/>
      <c r="YU63" s="0"/>
      <c r="YV63" s="0"/>
      <c r="YW63" s="0"/>
      <c r="YX63" s="0"/>
      <c r="YY63" s="0"/>
      <c r="YZ63" s="0"/>
      <c r="ZA63" s="0"/>
      <c r="ZB63" s="0"/>
      <c r="ZC63" s="0"/>
      <c r="ZD63" s="0"/>
      <c r="ZE63" s="0"/>
      <c r="ZF63" s="0"/>
      <c r="ZG63" s="0"/>
      <c r="ZH63" s="0"/>
      <c r="ZI63" s="0"/>
      <c r="ZJ63" s="0"/>
      <c r="ZK63" s="0"/>
      <c r="ZL63" s="0"/>
      <c r="ZM63" s="0"/>
      <c r="ZN63" s="0"/>
      <c r="ZO63" s="0"/>
      <c r="ZP63" s="0"/>
      <c r="ZQ63" s="0"/>
      <c r="ZR63" s="0"/>
      <c r="ZS63" s="0"/>
      <c r="ZT63" s="0"/>
      <c r="ZU63" s="0"/>
      <c r="ZV63" s="0"/>
      <c r="ZW63" s="0"/>
      <c r="ZX63" s="0"/>
      <c r="ZY63" s="0"/>
      <c r="ZZ63" s="0"/>
      <c r="AAA63" s="0"/>
      <c r="AAB63" s="0"/>
      <c r="AAC63" s="0"/>
      <c r="AAD63" s="0"/>
      <c r="AAE63" s="0"/>
      <c r="AAF63" s="0"/>
      <c r="AAG63" s="0"/>
      <c r="AAH63" s="0"/>
      <c r="AAI63" s="0"/>
      <c r="AAJ63" s="0"/>
      <c r="AAK63" s="0"/>
      <c r="AAL63" s="0"/>
      <c r="AAM63" s="0"/>
      <c r="AAN63" s="0"/>
      <c r="AAO63" s="0"/>
      <c r="AAP63" s="0"/>
      <c r="AAQ63" s="0"/>
      <c r="AAR63" s="0"/>
      <c r="AAS63" s="0"/>
      <c r="AAT63" s="0"/>
      <c r="AAU63" s="0"/>
      <c r="AAV63" s="0"/>
      <c r="AAW63" s="0"/>
      <c r="AAX63" s="0"/>
      <c r="AAY63" s="0"/>
      <c r="AAZ63" s="0"/>
      <c r="ABA63" s="0"/>
      <c r="ABB63" s="0"/>
      <c r="ABC63" s="0"/>
      <c r="ABD63" s="0"/>
      <c r="ABE63" s="0"/>
      <c r="ABF63" s="0"/>
      <c r="ABG63" s="0"/>
      <c r="ABH63" s="0"/>
      <c r="ABI63" s="0"/>
      <c r="ABJ63" s="0"/>
      <c r="ABK63" s="0"/>
      <c r="ABL63" s="0"/>
      <c r="ABM63" s="0"/>
      <c r="ABN63" s="0"/>
      <c r="ABO63" s="0"/>
      <c r="ABP63" s="0"/>
      <c r="ABQ63" s="0"/>
      <c r="ABR63" s="0"/>
      <c r="ABS63" s="0"/>
      <c r="ABT63" s="0"/>
      <c r="ABU63" s="0"/>
      <c r="ABV63" s="0"/>
      <c r="ABW63" s="0"/>
      <c r="ABX63" s="0"/>
      <c r="ABY63" s="0"/>
      <c r="ABZ63" s="0"/>
      <c r="ACA63" s="0"/>
      <c r="ACB63" s="0"/>
      <c r="ACC63" s="0"/>
      <c r="ACD63" s="0"/>
      <c r="ACE63" s="0"/>
      <c r="ACF63" s="0"/>
      <c r="ACG63" s="0"/>
      <c r="ACH63" s="0"/>
      <c r="ACI63" s="0"/>
      <c r="ACJ63" s="0"/>
      <c r="ACK63" s="0"/>
      <c r="ACL63" s="0"/>
      <c r="ACM63" s="0"/>
      <c r="ACN63" s="0"/>
      <c r="ACO63" s="0"/>
      <c r="ACP63" s="0"/>
      <c r="ACQ63" s="0"/>
      <c r="ACR63" s="0"/>
      <c r="ACS63" s="0"/>
      <c r="ACT63" s="0"/>
      <c r="ACU63" s="0"/>
      <c r="ACV63" s="0"/>
      <c r="ACW63" s="0"/>
      <c r="ACX63" s="0"/>
      <c r="ACY63" s="0"/>
      <c r="ACZ63" s="0"/>
      <c r="ADA63" s="0"/>
      <c r="ADB63" s="0"/>
      <c r="ADC63" s="0"/>
      <c r="ADD63" s="0"/>
      <c r="ADE63" s="0"/>
      <c r="ADF63" s="0"/>
      <c r="ADG63" s="0"/>
      <c r="ADH63" s="0"/>
      <c r="ADI63" s="0"/>
      <c r="ADJ63" s="0"/>
      <c r="ADK63" s="0"/>
      <c r="ADL63" s="0"/>
      <c r="ADM63" s="0"/>
      <c r="ADN63" s="0"/>
      <c r="ADO63" s="0"/>
      <c r="ADP63" s="0"/>
      <c r="ADQ63" s="0"/>
      <c r="ADR63" s="0"/>
      <c r="ADS63" s="0"/>
      <c r="ADT63" s="0"/>
      <c r="ADU63" s="0"/>
      <c r="ADV63" s="0"/>
      <c r="ADW63" s="0"/>
      <c r="ADX63" s="0"/>
      <c r="ADY63" s="0"/>
      <c r="ADZ63" s="0"/>
      <c r="AEA63" s="0"/>
      <c r="AEB63" s="0"/>
      <c r="AEC63" s="0"/>
      <c r="AED63" s="0"/>
      <c r="AEE63" s="0"/>
      <c r="AEF63" s="0"/>
      <c r="AEG63" s="0"/>
      <c r="AEH63" s="0"/>
      <c r="AEI63" s="0"/>
      <c r="AEJ63" s="0"/>
      <c r="AEK63" s="0"/>
      <c r="AEL63" s="0"/>
      <c r="AEM63" s="0"/>
      <c r="AEN63" s="0"/>
      <c r="AEO63" s="0"/>
      <c r="AEP63" s="0"/>
      <c r="AEQ63" s="0"/>
      <c r="AER63" s="0"/>
      <c r="AES63" s="0"/>
      <c r="AET63" s="0"/>
      <c r="AEU63" s="0"/>
      <c r="AEV63" s="0"/>
      <c r="AEW63" s="0"/>
      <c r="AEX63" s="0"/>
      <c r="AEY63" s="0"/>
      <c r="AEZ63" s="0"/>
      <c r="AFA63" s="0"/>
      <c r="AFB63" s="0"/>
      <c r="AFC63" s="0"/>
      <c r="AFD63" s="0"/>
      <c r="AFE63" s="0"/>
      <c r="AFF63" s="0"/>
      <c r="AFG63" s="0"/>
      <c r="AFH63" s="0"/>
      <c r="AFI63" s="0"/>
      <c r="AFJ63" s="0"/>
      <c r="AFK63" s="0"/>
      <c r="AFL63" s="0"/>
      <c r="AFM63" s="0"/>
      <c r="AFN63" s="0"/>
      <c r="AFO63" s="0"/>
      <c r="AFP63" s="0"/>
      <c r="AFQ63" s="0"/>
      <c r="AFR63" s="0"/>
      <c r="AFS63" s="0"/>
      <c r="AFT63" s="0"/>
      <c r="AFU63" s="0"/>
      <c r="AFV63" s="0"/>
      <c r="AFW63" s="0"/>
      <c r="AFX63" s="0"/>
      <c r="AFY63" s="0"/>
      <c r="AFZ63" s="0"/>
      <c r="AGA63" s="0"/>
      <c r="AGB63" s="0"/>
      <c r="AGC63" s="0"/>
      <c r="AGD63" s="0"/>
      <c r="AGE63" s="0"/>
      <c r="AGF63" s="0"/>
      <c r="AGG63" s="0"/>
      <c r="AGH63" s="0"/>
      <c r="AGI63" s="0"/>
      <c r="AGJ63" s="0"/>
      <c r="AGK63" s="0"/>
      <c r="AGL63" s="0"/>
      <c r="AGM63" s="0"/>
      <c r="AGN63" s="0"/>
      <c r="AGO63" s="0"/>
      <c r="AGP63" s="0"/>
      <c r="AGQ63" s="0"/>
      <c r="AGR63" s="0"/>
      <c r="AGS63" s="0"/>
      <c r="AGT63" s="0"/>
      <c r="AGU63" s="0"/>
      <c r="AGV63" s="0"/>
      <c r="AGW63" s="0"/>
      <c r="AGX63" s="0"/>
      <c r="AGY63" s="0"/>
      <c r="AGZ63" s="0"/>
      <c r="AHA63" s="0"/>
      <c r="AHB63" s="0"/>
      <c r="AHC63" s="0"/>
      <c r="AHD63" s="0"/>
      <c r="AHE63" s="0"/>
      <c r="AHF63" s="0"/>
      <c r="AHG63" s="0"/>
      <c r="AHH63" s="0"/>
      <c r="AHI63" s="0"/>
      <c r="AHJ63" s="0"/>
      <c r="AHK63" s="0"/>
      <c r="AHL63" s="0"/>
      <c r="AHM63" s="0"/>
      <c r="AHN63" s="0"/>
      <c r="AHO63" s="0"/>
      <c r="AHP63" s="0"/>
      <c r="AHQ63" s="0"/>
      <c r="AHR63" s="0"/>
      <c r="AHS63" s="0"/>
      <c r="AHT63" s="0"/>
      <c r="AHU63" s="0"/>
      <c r="AHV63" s="0"/>
      <c r="AHW63" s="0"/>
      <c r="AHX63" s="0"/>
      <c r="AHY63" s="0"/>
      <c r="AHZ63" s="0"/>
      <c r="AIA63" s="0"/>
      <c r="AIB63" s="0"/>
      <c r="AIC63" s="0"/>
      <c r="AID63" s="0"/>
      <c r="AIE63" s="0"/>
      <c r="AIF63" s="0"/>
      <c r="AIG63" s="0"/>
      <c r="AIH63" s="0"/>
      <c r="AII63" s="0"/>
      <c r="AIJ63" s="0"/>
      <c r="AIK63" s="0"/>
      <c r="AIL63" s="0"/>
      <c r="AIM63" s="0"/>
      <c r="AIN63" s="0"/>
      <c r="AIO63" s="0"/>
      <c r="AIP63" s="0"/>
      <c r="AIQ63" s="0"/>
      <c r="AIR63" s="0"/>
      <c r="AIS63" s="0"/>
      <c r="AIT63" s="0"/>
      <c r="AIU63" s="0"/>
      <c r="AIV63" s="0"/>
      <c r="AIW63" s="0"/>
      <c r="AIX63" s="0"/>
      <c r="AIY63" s="0"/>
      <c r="AIZ63" s="0"/>
      <c r="AJA63" s="0"/>
      <c r="AJB63" s="0"/>
      <c r="AJC63" s="0"/>
      <c r="AJD63" s="0"/>
      <c r="AJE63" s="0"/>
      <c r="AJF63" s="0"/>
      <c r="AJG63" s="0"/>
      <c r="AJH63" s="0"/>
      <c r="AJI63" s="0"/>
      <c r="AJJ63" s="0"/>
      <c r="AJK63" s="0"/>
      <c r="AJL63" s="0"/>
      <c r="AJM63" s="0"/>
      <c r="AJN63" s="0"/>
      <c r="AJO63" s="0"/>
      <c r="AJP63" s="0"/>
      <c r="AJQ63" s="0"/>
      <c r="AJR63" s="0"/>
      <c r="AJS63" s="0"/>
      <c r="AJT63" s="0"/>
      <c r="AJU63" s="0"/>
      <c r="AJV63" s="0"/>
      <c r="AJW63" s="0"/>
      <c r="AJX63" s="0"/>
      <c r="AJY63" s="0"/>
      <c r="AJZ63" s="0"/>
      <c r="AKA63" s="0"/>
      <c r="AKB63" s="0"/>
      <c r="AKC63" s="0"/>
      <c r="AKD63" s="0"/>
      <c r="AKE63" s="0"/>
      <c r="AKF63" s="0"/>
      <c r="AKG63" s="0"/>
      <c r="AKH63" s="0"/>
      <c r="AKI63" s="0"/>
      <c r="AKJ63" s="0"/>
      <c r="AKK63" s="0"/>
      <c r="AKL63" s="0"/>
      <c r="AKM63" s="0"/>
      <c r="AKN63" s="0"/>
      <c r="AKO63" s="0"/>
      <c r="AKP63" s="0"/>
      <c r="AKQ63" s="0"/>
      <c r="AKR63" s="0"/>
      <c r="AKS63" s="0"/>
      <c r="AKT63" s="0"/>
      <c r="AKU63" s="0"/>
      <c r="AKV63" s="0"/>
      <c r="AKW63" s="0"/>
      <c r="AKX63" s="0"/>
      <c r="AKY63" s="0"/>
      <c r="AKZ63" s="0"/>
      <c r="ALA63" s="0"/>
      <c r="ALB63" s="0"/>
      <c r="ALC63" s="0"/>
      <c r="ALD63" s="0"/>
      <c r="ALE63" s="0"/>
      <c r="ALF63" s="0"/>
      <c r="ALG63" s="0"/>
      <c r="ALH63" s="0"/>
      <c r="ALI63" s="0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  <row r="64" customFormat="false" ht="24.45" hidden="false" customHeight="true" outlineLevel="0" collapsed="false">
      <c r="A64" s="37" t="s">
        <v>146</v>
      </c>
      <c r="B64" s="27" t="s">
        <v>147</v>
      </c>
      <c r="C64" s="27" t="s">
        <v>31</v>
      </c>
      <c r="D64" s="28" t="s">
        <v>148</v>
      </c>
      <c r="E64" s="26" t="s">
        <v>107</v>
      </c>
      <c r="F64" s="29" t="n">
        <v>6</v>
      </c>
      <c r="G64" s="30"/>
      <c r="H64" s="30" t="n">
        <f aca="false">ROUND(G64*F64,2)</f>
        <v>0</v>
      </c>
      <c r="I64" s="0"/>
      <c r="J64" s="0"/>
      <c r="K64" s="0"/>
      <c r="L64" s="0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A64" s="0"/>
      <c r="BB64" s="0"/>
      <c r="BC64" s="0"/>
      <c r="BD64" s="0"/>
      <c r="BE64" s="0"/>
      <c r="BF64" s="0"/>
      <c r="BG64" s="0"/>
      <c r="BH64" s="0"/>
      <c r="BI64" s="0"/>
      <c r="BJ64" s="0"/>
      <c r="BK64" s="0"/>
      <c r="BL64" s="0"/>
      <c r="BM64" s="0"/>
      <c r="BN64" s="0"/>
      <c r="BO64" s="0"/>
      <c r="BP64" s="0"/>
      <c r="BQ64" s="0"/>
      <c r="BR64" s="0"/>
      <c r="BS64" s="0"/>
      <c r="BT64" s="0"/>
      <c r="BU64" s="0"/>
      <c r="BV64" s="0"/>
      <c r="BW64" s="0"/>
      <c r="BX64" s="0"/>
      <c r="BY64" s="0"/>
      <c r="BZ64" s="0"/>
      <c r="CA64" s="0"/>
      <c r="CB64" s="0"/>
      <c r="CC64" s="0"/>
      <c r="CD64" s="0"/>
      <c r="CE64" s="0"/>
      <c r="CF64" s="0"/>
      <c r="CG64" s="0"/>
      <c r="CH64" s="0"/>
      <c r="CI64" s="0"/>
      <c r="CJ64" s="0"/>
      <c r="CK64" s="0"/>
      <c r="CL64" s="0"/>
      <c r="CM64" s="0"/>
      <c r="CN64" s="0"/>
      <c r="CO64" s="0"/>
      <c r="CP64" s="0"/>
      <c r="CQ64" s="0"/>
      <c r="CR64" s="0"/>
      <c r="CS64" s="0"/>
      <c r="CT64" s="0"/>
      <c r="CU64" s="0"/>
      <c r="CV64" s="0"/>
      <c r="CW64" s="0"/>
      <c r="CX64" s="0"/>
      <c r="CY64" s="0"/>
      <c r="CZ64" s="0"/>
      <c r="DA64" s="0"/>
      <c r="DB64" s="0"/>
      <c r="DC64" s="0"/>
      <c r="DD64" s="0"/>
      <c r="DE64" s="0"/>
      <c r="DF64" s="0"/>
      <c r="DG64" s="0"/>
      <c r="DH64" s="0"/>
      <c r="DI64" s="0"/>
      <c r="DJ64" s="0"/>
      <c r="DK64" s="0"/>
      <c r="DL64" s="0"/>
      <c r="DM64" s="0"/>
      <c r="DN64" s="0"/>
      <c r="DO64" s="0"/>
      <c r="DP64" s="0"/>
      <c r="DQ64" s="0"/>
      <c r="DR64" s="0"/>
      <c r="DS64" s="0"/>
      <c r="DT64" s="0"/>
      <c r="DU64" s="0"/>
      <c r="DV64" s="0"/>
      <c r="DW64" s="0"/>
      <c r="DX64" s="0"/>
      <c r="DY64" s="0"/>
      <c r="DZ64" s="0"/>
      <c r="EA64" s="0"/>
      <c r="EB64" s="0"/>
      <c r="EC64" s="0"/>
      <c r="ED64" s="0"/>
      <c r="EE64" s="0"/>
      <c r="EF64" s="0"/>
      <c r="EG64" s="0"/>
      <c r="EH64" s="0"/>
      <c r="EI64" s="0"/>
      <c r="EJ64" s="0"/>
      <c r="EK64" s="0"/>
      <c r="EL64" s="0"/>
      <c r="EM64" s="0"/>
      <c r="EN64" s="0"/>
      <c r="EO64" s="0"/>
      <c r="EP64" s="0"/>
      <c r="EQ64" s="0"/>
      <c r="ER64" s="0"/>
      <c r="ES64" s="0"/>
      <c r="ET64" s="0"/>
      <c r="EU64" s="0"/>
      <c r="EV64" s="0"/>
      <c r="EW64" s="0"/>
      <c r="EX64" s="0"/>
      <c r="EY64" s="0"/>
      <c r="EZ64" s="0"/>
      <c r="FA64" s="0"/>
      <c r="FB64" s="0"/>
      <c r="FC64" s="0"/>
      <c r="FD64" s="0"/>
      <c r="FE64" s="0"/>
      <c r="FF64" s="0"/>
      <c r="FG64" s="0"/>
      <c r="FH64" s="0"/>
      <c r="FI64" s="0"/>
      <c r="FJ64" s="0"/>
      <c r="FK64" s="0"/>
      <c r="FL64" s="0"/>
      <c r="FM64" s="0"/>
      <c r="FN64" s="0"/>
      <c r="FO64" s="0"/>
      <c r="FP64" s="0"/>
      <c r="FQ64" s="0"/>
      <c r="FR64" s="0"/>
      <c r="FS64" s="0"/>
      <c r="FT64" s="0"/>
      <c r="FU64" s="0"/>
      <c r="FV64" s="0"/>
      <c r="FW64" s="0"/>
      <c r="FX64" s="0"/>
      <c r="FY64" s="0"/>
      <c r="FZ64" s="0"/>
      <c r="GA64" s="0"/>
      <c r="GB64" s="0"/>
      <c r="GC64" s="0"/>
      <c r="GD64" s="0"/>
      <c r="GE64" s="0"/>
      <c r="GF64" s="0"/>
      <c r="GG64" s="0"/>
      <c r="GH64" s="0"/>
      <c r="GI64" s="0"/>
      <c r="GJ64" s="0"/>
      <c r="GK64" s="0"/>
      <c r="GL64" s="0"/>
      <c r="GM64" s="0"/>
      <c r="GN64" s="0"/>
      <c r="GO64" s="0"/>
      <c r="GP64" s="0"/>
      <c r="GQ64" s="0"/>
      <c r="GR64" s="0"/>
      <c r="GS64" s="0"/>
      <c r="GT64" s="0"/>
      <c r="GU64" s="0"/>
      <c r="GV64" s="0"/>
      <c r="GW64" s="0"/>
      <c r="GX64" s="0"/>
      <c r="GY64" s="0"/>
      <c r="GZ64" s="0"/>
      <c r="HA64" s="0"/>
      <c r="HB64" s="0"/>
      <c r="HC64" s="0"/>
      <c r="HD64" s="0"/>
      <c r="HE64" s="0"/>
      <c r="HF64" s="0"/>
      <c r="HG64" s="0"/>
      <c r="HH64" s="0"/>
      <c r="HI64" s="0"/>
      <c r="HJ64" s="0"/>
      <c r="HK64" s="0"/>
      <c r="HL64" s="0"/>
      <c r="HM64" s="0"/>
      <c r="HN64" s="0"/>
      <c r="HO64" s="0"/>
      <c r="HP64" s="0"/>
      <c r="HQ64" s="0"/>
      <c r="HR64" s="0"/>
      <c r="HS64" s="0"/>
      <c r="HT64" s="0"/>
      <c r="HU64" s="0"/>
      <c r="HV64" s="0"/>
      <c r="HW64" s="0"/>
      <c r="HX64" s="0"/>
      <c r="HY64" s="0"/>
      <c r="HZ64" s="0"/>
      <c r="IA64" s="0"/>
      <c r="IB64" s="0"/>
      <c r="IC64" s="0"/>
      <c r="ID64" s="0"/>
      <c r="IE64" s="0"/>
      <c r="IF64" s="0"/>
      <c r="IG64" s="0"/>
      <c r="IH64" s="0"/>
      <c r="II64" s="0"/>
      <c r="IJ64" s="0"/>
      <c r="IK64" s="0"/>
      <c r="IL64" s="0"/>
      <c r="IM64" s="0"/>
      <c r="IN64" s="0"/>
      <c r="IO64" s="0"/>
      <c r="IP64" s="0"/>
      <c r="IQ64" s="0"/>
      <c r="IR64" s="0"/>
      <c r="IS64" s="0"/>
      <c r="IT64" s="0"/>
      <c r="IU64" s="0"/>
      <c r="IV64" s="0"/>
      <c r="IW64" s="0"/>
      <c r="IX64" s="0"/>
      <c r="IY64" s="0"/>
      <c r="IZ64" s="0"/>
      <c r="JA64" s="0"/>
      <c r="JB64" s="0"/>
      <c r="JC64" s="0"/>
      <c r="JD64" s="0"/>
      <c r="JE64" s="0"/>
      <c r="JF64" s="0"/>
      <c r="JG64" s="0"/>
      <c r="JH64" s="0"/>
      <c r="JI64" s="0"/>
      <c r="JJ64" s="0"/>
      <c r="JK64" s="0"/>
      <c r="JL64" s="0"/>
      <c r="JM64" s="0"/>
      <c r="JN64" s="0"/>
      <c r="JO64" s="0"/>
      <c r="JP64" s="0"/>
      <c r="JQ64" s="0"/>
      <c r="JR64" s="0"/>
      <c r="JS64" s="0"/>
      <c r="JT64" s="0"/>
      <c r="JU64" s="0"/>
      <c r="JV64" s="0"/>
      <c r="JW64" s="0"/>
      <c r="JX64" s="0"/>
      <c r="JY64" s="0"/>
      <c r="JZ64" s="0"/>
      <c r="KA64" s="0"/>
      <c r="KB64" s="0"/>
      <c r="KC64" s="0"/>
      <c r="KD64" s="0"/>
      <c r="KE64" s="0"/>
      <c r="KF64" s="0"/>
      <c r="KG64" s="0"/>
      <c r="KH64" s="0"/>
      <c r="KI64" s="0"/>
      <c r="KJ64" s="0"/>
      <c r="KK64" s="0"/>
      <c r="KL64" s="0"/>
      <c r="KM64" s="0"/>
      <c r="KN64" s="0"/>
      <c r="KO64" s="0"/>
      <c r="KP64" s="0"/>
      <c r="KQ64" s="0"/>
      <c r="KR64" s="0"/>
      <c r="KS64" s="0"/>
      <c r="KT64" s="0"/>
      <c r="KU64" s="0"/>
      <c r="KV64" s="0"/>
      <c r="KW64" s="0"/>
      <c r="KX64" s="0"/>
      <c r="KY64" s="0"/>
      <c r="KZ64" s="0"/>
      <c r="LA64" s="0"/>
      <c r="LB64" s="0"/>
      <c r="LC64" s="0"/>
      <c r="LD64" s="0"/>
      <c r="LE64" s="0"/>
      <c r="LF64" s="0"/>
      <c r="LG64" s="0"/>
      <c r="LH64" s="0"/>
      <c r="LI64" s="0"/>
      <c r="LJ64" s="0"/>
      <c r="LK64" s="0"/>
      <c r="LL64" s="0"/>
      <c r="LM64" s="0"/>
      <c r="LN64" s="0"/>
      <c r="LO64" s="0"/>
      <c r="LP64" s="0"/>
      <c r="LQ64" s="0"/>
      <c r="LR64" s="0"/>
      <c r="LS64" s="0"/>
      <c r="LT64" s="0"/>
      <c r="LU64" s="0"/>
      <c r="LV64" s="0"/>
      <c r="LW64" s="0"/>
      <c r="LX64" s="0"/>
      <c r="LY64" s="0"/>
      <c r="LZ64" s="0"/>
      <c r="MA64" s="0"/>
      <c r="MB64" s="0"/>
      <c r="MC64" s="0"/>
      <c r="MD64" s="0"/>
      <c r="ME64" s="0"/>
      <c r="MF64" s="0"/>
      <c r="MG64" s="0"/>
      <c r="MH64" s="0"/>
      <c r="MI64" s="0"/>
      <c r="MJ64" s="0"/>
      <c r="MK64" s="0"/>
      <c r="ML64" s="0"/>
      <c r="MM64" s="0"/>
      <c r="MN64" s="0"/>
      <c r="MO64" s="0"/>
      <c r="MP64" s="0"/>
      <c r="MQ64" s="0"/>
      <c r="MR64" s="0"/>
      <c r="MS64" s="0"/>
      <c r="MT64" s="0"/>
      <c r="MU64" s="0"/>
      <c r="MV64" s="0"/>
      <c r="MW64" s="0"/>
      <c r="MX64" s="0"/>
      <c r="MY64" s="0"/>
      <c r="MZ64" s="0"/>
      <c r="NA64" s="0"/>
      <c r="NB64" s="0"/>
      <c r="NC64" s="0"/>
      <c r="ND64" s="0"/>
      <c r="NE64" s="0"/>
      <c r="NF64" s="0"/>
      <c r="NG64" s="0"/>
      <c r="NH64" s="0"/>
      <c r="NI64" s="0"/>
      <c r="NJ64" s="0"/>
      <c r="NK64" s="0"/>
      <c r="NL64" s="0"/>
      <c r="NM64" s="0"/>
      <c r="NN64" s="0"/>
      <c r="NO64" s="0"/>
      <c r="NP64" s="0"/>
      <c r="NQ64" s="0"/>
      <c r="NR64" s="0"/>
      <c r="NS64" s="0"/>
      <c r="NT64" s="0"/>
      <c r="NU64" s="0"/>
      <c r="NV64" s="0"/>
      <c r="NW64" s="0"/>
      <c r="NX64" s="0"/>
      <c r="NY64" s="0"/>
      <c r="NZ64" s="0"/>
      <c r="OA64" s="0"/>
      <c r="OB64" s="0"/>
      <c r="OC64" s="0"/>
      <c r="OD64" s="0"/>
      <c r="OE64" s="0"/>
      <c r="OF64" s="0"/>
      <c r="OG64" s="0"/>
      <c r="OH64" s="0"/>
      <c r="OI64" s="0"/>
      <c r="OJ64" s="0"/>
      <c r="OK64" s="0"/>
      <c r="OL64" s="0"/>
      <c r="OM64" s="0"/>
      <c r="ON64" s="0"/>
      <c r="OO64" s="0"/>
      <c r="OP64" s="0"/>
      <c r="OQ64" s="0"/>
      <c r="OR64" s="0"/>
      <c r="OS64" s="0"/>
      <c r="OT64" s="0"/>
      <c r="OU64" s="0"/>
      <c r="OV64" s="0"/>
      <c r="OW64" s="0"/>
      <c r="OX64" s="0"/>
      <c r="OY64" s="0"/>
      <c r="OZ64" s="0"/>
      <c r="PA64" s="0"/>
      <c r="PB64" s="0"/>
      <c r="PC64" s="0"/>
      <c r="PD64" s="0"/>
      <c r="PE64" s="0"/>
      <c r="PF64" s="0"/>
      <c r="PG64" s="0"/>
      <c r="PH64" s="0"/>
      <c r="PI64" s="0"/>
      <c r="PJ64" s="0"/>
      <c r="PK64" s="0"/>
      <c r="PL64" s="0"/>
      <c r="PM64" s="0"/>
      <c r="PN64" s="0"/>
      <c r="PO64" s="0"/>
      <c r="PP64" s="0"/>
      <c r="PQ64" s="0"/>
      <c r="PR64" s="0"/>
      <c r="PS64" s="0"/>
      <c r="PT64" s="0"/>
      <c r="PU64" s="0"/>
      <c r="PV64" s="0"/>
      <c r="PW64" s="0"/>
      <c r="PX64" s="0"/>
      <c r="PY64" s="0"/>
      <c r="PZ64" s="0"/>
      <c r="QA64" s="0"/>
      <c r="QB64" s="0"/>
      <c r="QC64" s="0"/>
      <c r="QD64" s="0"/>
      <c r="QE64" s="0"/>
      <c r="QF64" s="0"/>
      <c r="QG64" s="0"/>
      <c r="QH64" s="0"/>
      <c r="QI64" s="0"/>
      <c r="QJ64" s="0"/>
      <c r="QK64" s="0"/>
      <c r="QL64" s="0"/>
      <c r="QM64" s="0"/>
      <c r="QN64" s="0"/>
      <c r="QO64" s="0"/>
      <c r="QP64" s="0"/>
      <c r="QQ64" s="0"/>
      <c r="QR64" s="0"/>
      <c r="QS64" s="0"/>
      <c r="QT64" s="0"/>
      <c r="QU64" s="0"/>
      <c r="QV64" s="0"/>
      <c r="QW64" s="0"/>
      <c r="QX64" s="0"/>
      <c r="QY64" s="0"/>
      <c r="QZ64" s="0"/>
      <c r="RA64" s="0"/>
      <c r="RB64" s="0"/>
      <c r="RC64" s="0"/>
      <c r="RD64" s="0"/>
      <c r="RE64" s="0"/>
      <c r="RF64" s="0"/>
      <c r="RG64" s="0"/>
      <c r="RH64" s="0"/>
      <c r="RI64" s="0"/>
      <c r="RJ64" s="0"/>
      <c r="RK64" s="0"/>
      <c r="RL64" s="0"/>
      <c r="RM64" s="0"/>
      <c r="RN64" s="0"/>
      <c r="RO64" s="0"/>
      <c r="RP64" s="0"/>
      <c r="RQ64" s="0"/>
      <c r="RR64" s="0"/>
      <c r="RS64" s="0"/>
      <c r="RT64" s="0"/>
      <c r="RU64" s="0"/>
      <c r="RV64" s="0"/>
      <c r="RW64" s="0"/>
      <c r="RX64" s="0"/>
      <c r="RY64" s="0"/>
      <c r="RZ64" s="0"/>
      <c r="SA64" s="0"/>
      <c r="SB64" s="0"/>
      <c r="SC64" s="0"/>
      <c r="SD64" s="0"/>
      <c r="SE64" s="0"/>
      <c r="SF64" s="0"/>
      <c r="SG64" s="0"/>
      <c r="SH64" s="0"/>
      <c r="SI64" s="0"/>
      <c r="SJ64" s="0"/>
      <c r="SK64" s="0"/>
      <c r="SL64" s="0"/>
      <c r="SM64" s="0"/>
      <c r="SN64" s="0"/>
      <c r="SO64" s="0"/>
      <c r="SP64" s="0"/>
      <c r="SQ64" s="0"/>
      <c r="SR64" s="0"/>
      <c r="SS64" s="0"/>
      <c r="ST64" s="0"/>
      <c r="SU64" s="0"/>
      <c r="SV64" s="0"/>
      <c r="SW64" s="0"/>
      <c r="SX64" s="0"/>
      <c r="SY64" s="0"/>
      <c r="SZ64" s="0"/>
      <c r="TA64" s="0"/>
      <c r="TB64" s="0"/>
      <c r="TC64" s="0"/>
      <c r="TD64" s="0"/>
      <c r="TE64" s="0"/>
      <c r="TF64" s="0"/>
      <c r="TG64" s="0"/>
      <c r="TH64" s="0"/>
      <c r="TI64" s="0"/>
      <c r="TJ64" s="0"/>
      <c r="TK64" s="0"/>
      <c r="TL64" s="0"/>
      <c r="TM64" s="0"/>
      <c r="TN64" s="0"/>
      <c r="TO64" s="0"/>
      <c r="TP64" s="0"/>
      <c r="TQ64" s="0"/>
      <c r="TR64" s="0"/>
      <c r="TS64" s="0"/>
      <c r="TT64" s="0"/>
      <c r="TU64" s="0"/>
      <c r="TV64" s="0"/>
      <c r="TW64" s="0"/>
      <c r="TX64" s="0"/>
      <c r="TY64" s="0"/>
      <c r="TZ64" s="0"/>
      <c r="UA64" s="0"/>
      <c r="UB64" s="0"/>
      <c r="UC64" s="0"/>
      <c r="UD64" s="0"/>
      <c r="UE64" s="0"/>
      <c r="UF64" s="0"/>
      <c r="UG64" s="0"/>
      <c r="UH64" s="0"/>
      <c r="UI64" s="0"/>
      <c r="UJ64" s="0"/>
      <c r="UK64" s="0"/>
      <c r="UL64" s="0"/>
      <c r="UM64" s="0"/>
      <c r="UN64" s="0"/>
      <c r="UO64" s="0"/>
      <c r="UP64" s="0"/>
      <c r="UQ64" s="0"/>
      <c r="UR64" s="0"/>
      <c r="US64" s="0"/>
      <c r="UT64" s="0"/>
      <c r="UU64" s="0"/>
      <c r="UV64" s="0"/>
      <c r="UW64" s="0"/>
      <c r="UX64" s="0"/>
      <c r="UY64" s="0"/>
      <c r="UZ64" s="0"/>
      <c r="VA64" s="0"/>
      <c r="VB64" s="0"/>
      <c r="VC64" s="0"/>
      <c r="VD64" s="0"/>
      <c r="VE64" s="0"/>
      <c r="VF64" s="0"/>
      <c r="VG64" s="0"/>
      <c r="VH64" s="0"/>
      <c r="VI64" s="0"/>
      <c r="VJ64" s="0"/>
      <c r="VK64" s="0"/>
      <c r="VL64" s="0"/>
      <c r="VM64" s="0"/>
      <c r="VN64" s="0"/>
      <c r="VO64" s="0"/>
      <c r="VP64" s="0"/>
      <c r="VQ64" s="0"/>
      <c r="VR64" s="0"/>
      <c r="VS64" s="0"/>
      <c r="VT64" s="0"/>
      <c r="VU64" s="0"/>
      <c r="VV64" s="0"/>
      <c r="VW64" s="0"/>
      <c r="VX64" s="0"/>
      <c r="VY64" s="0"/>
      <c r="VZ64" s="0"/>
      <c r="WA64" s="0"/>
      <c r="WB64" s="0"/>
      <c r="WC64" s="0"/>
      <c r="WD64" s="0"/>
      <c r="WE64" s="0"/>
      <c r="WF64" s="0"/>
      <c r="WG64" s="0"/>
      <c r="WH64" s="0"/>
      <c r="WI64" s="0"/>
      <c r="WJ64" s="0"/>
      <c r="WK64" s="0"/>
      <c r="WL64" s="0"/>
      <c r="WM64" s="0"/>
      <c r="WN64" s="0"/>
      <c r="WO64" s="0"/>
      <c r="WP64" s="0"/>
      <c r="WQ64" s="0"/>
      <c r="WR64" s="0"/>
      <c r="WS64" s="0"/>
      <c r="WT64" s="0"/>
      <c r="WU64" s="0"/>
      <c r="WV64" s="0"/>
      <c r="WW64" s="0"/>
      <c r="WX64" s="0"/>
      <c r="WY64" s="0"/>
      <c r="WZ64" s="0"/>
      <c r="XA64" s="0"/>
      <c r="XB64" s="0"/>
      <c r="XC64" s="0"/>
      <c r="XD64" s="0"/>
      <c r="XE64" s="0"/>
      <c r="XF64" s="0"/>
      <c r="XG64" s="0"/>
      <c r="XH64" s="0"/>
      <c r="XI64" s="0"/>
      <c r="XJ64" s="0"/>
      <c r="XK64" s="0"/>
      <c r="XL64" s="0"/>
      <c r="XM64" s="0"/>
      <c r="XN64" s="0"/>
      <c r="XO64" s="0"/>
      <c r="XP64" s="0"/>
      <c r="XQ64" s="0"/>
      <c r="XR64" s="0"/>
      <c r="XS64" s="0"/>
      <c r="XT64" s="0"/>
      <c r="XU64" s="0"/>
      <c r="XV64" s="0"/>
      <c r="XW64" s="0"/>
      <c r="XX64" s="0"/>
      <c r="XY64" s="0"/>
      <c r="XZ64" s="0"/>
      <c r="YA64" s="0"/>
      <c r="YB64" s="0"/>
      <c r="YC64" s="0"/>
      <c r="YD64" s="0"/>
      <c r="YE64" s="0"/>
      <c r="YF64" s="0"/>
      <c r="YG64" s="0"/>
      <c r="YH64" s="0"/>
      <c r="YI64" s="0"/>
      <c r="YJ64" s="0"/>
      <c r="YK64" s="0"/>
      <c r="YL64" s="0"/>
      <c r="YM64" s="0"/>
      <c r="YN64" s="0"/>
      <c r="YO64" s="0"/>
      <c r="YP64" s="0"/>
      <c r="YQ64" s="0"/>
      <c r="YR64" s="0"/>
      <c r="YS64" s="0"/>
      <c r="YT64" s="0"/>
      <c r="YU64" s="0"/>
      <c r="YV64" s="0"/>
      <c r="YW64" s="0"/>
      <c r="YX64" s="0"/>
      <c r="YY64" s="0"/>
      <c r="YZ64" s="0"/>
      <c r="ZA64" s="0"/>
      <c r="ZB64" s="0"/>
      <c r="ZC64" s="0"/>
      <c r="ZD64" s="0"/>
      <c r="ZE64" s="0"/>
      <c r="ZF64" s="0"/>
      <c r="ZG64" s="0"/>
      <c r="ZH64" s="0"/>
      <c r="ZI64" s="0"/>
      <c r="ZJ64" s="0"/>
      <c r="ZK64" s="0"/>
      <c r="ZL64" s="0"/>
      <c r="ZM64" s="0"/>
      <c r="ZN64" s="0"/>
      <c r="ZO64" s="0"/>
      <c r="ZP64" s="0"/>
      <c r="ZQ64" s="0"/>
      <c r="ZR64" s="0"/>
      <c r="ZS64" s="0"/>
      <c r="ZT64" s="0"/>
      <c r="ZU64" s="0"/>
      <c r="ZV64" s="0"/>
      <c r="ZW64" s="0"/>
      <c r="ZX64" s="0"/>
      <c r="ZY64" s="0"/>
      <c r="ZZ64" s="0"/>
      <c r="AAA64" s="0"/>
      <c r="AAB64" s="0"/>
      <c r="AAC64" s="0"/>
      <c r="AAD64" s="0"/>
      <c r="AAE64" s="0"/>
      <c r="AAF64" s="0"/>
      <c r="AAG64" s="0"/>
      <c r="AAH64" s="0"/>
      <c r="AAI64" s="0"/>
      <c r="AAJ64" s="0"/>
      <c r="AAK64" s="0"/>
      <c r="AAL64" s="0"/>
      <c r="AAM64" s="0"/>
      <c r="AAN64" s="0"/>
      <c r="AAO64" s="0"/>
      <c r="AAP64" s="0"/>
      <c r="AAQ64" s="0"/>
      <c r="AAR64" s="0"/>
      <c r="AAS64" s="0"/>
      <c r="AAT64" s="0"/>
      <c r="AAU64" s="0"/>
      <c r="AAV64" s="0"/>
      <c r="AAW64" s="0"/>
      <c r="AAX64" s="0"/>
      <c r="AAY64" s="0"/>
      <c r="AAZ64" s="0"/>
      <c r="ABA64" s="0"/>
      <c r="ABB64" s="0"/>
      <c r="ABC64" s="0"/>
      <c r="ABD64" s="0"/>
      <c r="ABE64" s="0"/>
      <c r="ABF64" s="0"/>
      <c r="ABG64" s="0"/>
      <c r="ABH64" s="0"/>
      <c r="ABI64" s="0"/>
      <c r="ABJ64" s="0"/>
      <c r="ABK64" s="0"/>
      <c r="ABL64" s="0"/>
      <c r="ABM64" s="0"/>
      <c r="ABN64" s="0"/>
      <c r="ABO64" s="0"/>
      <c r="ABP64" s="0"/>
      <c r="ABQ64" s="0"/>
      <c r="ABR64" s="0"/>
      <c r="ABS64" s="0"/>
      <c r="ABT64" s="0"/>
      <c r="ABU64" s="0"/>
      <c r="ABV64" s="0"/>
      <c r="ABW64" s="0"/>
      <c r="ABX64" s="0"/>
      <c r="ABY64" s="0"/>
      <c r="ABZ64" s="0"/>
      <c r="ACA64" s="0"/>
      <c r="ACB64" s="0"/>
      <c r="ACC64" s="0"/>
      <c r="ACD64" s="0"/>
      <c r="ACE64" s="0"/>
      <c r="ACF64" s="0"/>
      <c r="ACG64" s="0"/>
      <c r="ACH64" s="0"/>
      <c r="ACI64" s="0"/>
      <c r="ACJ64" s="0"/>
      <c r="ACK64" s="0"/>
      <c r="ACL64" s="0"/>
      <c r="ACM64" s="0"/>
      <c r="ACN64" s="0"/>
      <c r="ACO64" s="0"/>
      <c r="ACP64" s="0"/>
      <c r="ACQ64" s="0"/>
      <c r="ACR64" s="0"/>
      <c r="ACS64" s="0"/>
      <c r="ACT64" s="0"/>
      <c r="ACU64" s="0"/>
      <c r="ACV64" s="0"/>
      <c r="ACW64" s="0"/>
      <c r="ACX64" s="0"/>
      <c r="ACY64" s="0"/>
      <c r="ACZ64" s="0"/>
      <c r="ADA64" s="0"/>
      <c r="ADB64" s="0"/>
      <c r="ADC64" s="0"/>
      <c r="ADD64" s="0"/>
      <c r="ADE64" s="0"/>
      <c r="ADF64" s="0"/>
      <c r="ADG64" s="0"/>
      <c r="ADH64" s="0"/>
      <c r="ADI64" s="0"/>
      <c r="ADJ64" s="0"/>
      <c r="ADK64" s="0"/>
      <c r="ADL64" s="0"/>
      <c r="ADM64" s="0"/>
      <c r="ADN64" s="0"/>
      <c r="ADO64" s="0"/>
      <c r="ADP64" s="0"/>
      <c r="ADQ64" s="0"/>
      <c r="ADR64" s="0"/>
      <c r="ADS64" s="0"/>
      <c r="ADT64" s="0"/>
      <c r="ADU64" s="0"/>
      <c r="ADV64" s="0"/>
      <c r="ADW64" s="0"/>
      <c r="ADX64" s="0"/>
      <c r="ADY64" s="0"/>
      <c r="ADZ64" s="0"/>
      <c r="AEA64" s="0"/>
      <c r="AEB64" s="0"/>
      <c r="AEC64" s="0"/>
      <c r="AED64" s="0"/>
      <c r="AEE64" s="0"/>
      <c r="AEF64" s="0"/>
      <c r="AEG64" s="0"/>
      <c r="AEH64" s="0"/>
      <c r="AEI64" s="0"/>
      <c r="AEJ64" s="0"/>
      <c r="AEK64" s="0"/>
      <c r="AEL64" s="0"/>
      <c r="AEM64" s="0"/>
      <c r="AEN64" s="0"/>
      <c r="AEO64" s="0"/>
      <c r="AEP64" s="0"/>
      <c r="AEQ64" s="0"/>
      <c r="AER64" s="0"/>
      <c r="AES64" s="0"/>
      <c r="AET64" s="0"/>
      <c r="AEU64" s="0"/>
      <c r="AEV64" s="0"/>
      <c r="AEW64" s="0"/>
      <c r="AEX64" s="0"/>
      <c r="AEY64" s="0"/>
      <c r="AEZ64" s="0"/>
      <c r="AFA64" s="0"/>
      <c r="AFB64" s="0"/>
      <c r="AFC64" s="0"/>
      <c r="AFD64" s="0"/>
      <c r="AFE64" s="0"/>
      <c r="AFF64" s="0"/>
      <c r="AFG64" s="0"/>
      <c r="AFH64" s="0"/>
      <c r="AFI64" s="0"/>
      <c r="AFJ64" s="0"/>
      <c r="AFK64" s="0"/>
      <c r="AFL64" s="0"/>
      <c r="AFM64" s="0"/>
      <c r="AFN64" s="0"/>
      <c r="AFO64" s="0"/>
      <c r="AFP64" s="0"/>
      <c r="AFQ64" s="0"/>
      <c r="AFR64" s="0"/>
      <c r="AFS64" s="0"/>
      <c r="AFT64" s="0"/>
      <c r="AFU64" s="0"/>
      <c r="AFV64" s="0"/>
      <c r="AFW64" s="0"/>
      <c r="AFX64" s="0"/>
      <c r="AFY64" s="0"/>
      <c r="AFZ64" s="0"/>
      <c r="AGA64" s="0"/>
      <c r="AGB64" s="0"/>
      <c r="AGC64" s="0"/>
      <c r="AGD64" s="0"/>
      <c r="AGE64" s="0"/>
      <c r="AGF64" s="0"/>
      <c r="AGG64" s="0"/>
      <c r="AGH64" s="0"/>
      <c r="AGI64" s="0"/>
      <c r="AGJ64" s="0"/>
      <c r="AGK64" s="0"/>
      <c r="AGL64" s="0"/>
      <c r="AGM64" s="0"/>
      <c r="AGN64" s="0"/>
      <c r="AGO64" s="0"/>
      <c r="AGP64" s="0"/>
      <c r="AGQ64" s="0"/>
      <c r="AGR64" s="0"/>
      <c r="AGS64" s="0"/>
      <c r="AGT64" s="0"/>
      <c r="AGU64" s="0"/>
      <c r="AGV64" s="0"/>
      <c r="AGW64" s="0"/>
      <c r="AGX64" s="0"/>
      <c r="AGY64" s="0"/>
      <c r="AGZ64" s="0"/>
      <c r="AHA64" s="0"/>
      <c r="AHB64" s="0"/>
      <c r="AHC64" s="0"/>
      <c r="AHD64" s="0"/>
      <c r="AHE64" s="0"/>
      <c r="AHF64" s="0"/>
      <c r="AHG64" s="0"/>
      <c r="AHH64" s="0"/>
      <c r="AHI64" s="0"/>
      <c r="AHJ64" s="0"/>
      <c r="AHK64" s="0"/>
      <c r="AHL64" s="0"/>
      <c r="AHM64" s="0"/>
      <c r="AHN64" s="0"/>
      <c r="AHO64" s="0"/>
      <c r="AHP64" s="0"/>
      <c r="AHQ64" s="0"/>
      <c r="AHR64" s="0"/>
      <c r="AHS64" s="0"/>
      <c r="AHT64" s="0"/>
      <c r="AHU64" s="0"/>
      <c r="AHV64" s="0"/>
      <c r="AHW64" s="0"/>
      <c r="AHX64" s="0"/>
      <c r="AHY64" s="0"/>
      <c r="AHZ64" s="0"/>
      <c r="AIA64" s="0"/>
      <c r="AIB64" s="0"/>
      <c r="AIC64" s="0"/>
      <c r="AID64" s="0"/>
      <c r="AIE64" s="0"/>
      <c r="AIF64" s="0"/>
      <c r="AIG64" s="0"/>
      <c r="AIH64" s="0"/>
      <c r="AII64" s="0"/>
      <c r="AIJ64" s="0"/>
      <c r="AIK64" s="0"/>
      <c r="AIL64" s="0"/>
      <c r="AIM64" s="0"/>
      <c r="AIN64" s="0"/>
      <c r="AIO64" s="0"/>
      <c r="AIP64" s="0"/>
      <c r="AIQ64" s="0"/>
      <c r="AIR64" s="0"/>
      <c r="AIS64" s="0"/>
      <c r="AIT64" s="0"/>
      <c r="AIU64" s="0"/>
      <c r="AIV64" s="0"/>
      <c r="AIW64" s="0"/>
      <c r="AIX64" s="0"/>
      <c r="AIY64" s="0"/>
      <c r="AIZ64" s="0"/>
      <c r="AJA64" s="0"/>
      <c r="AJB64" s="0"/>
      <c r="AJC64" s="0"/>
      <c r="AJD64" s="0"/>
      <c r="AJE64" s="0"/>
      <c r="AJF64" s="0"/>
      <c r="AJG64" s="0"/>
      <c r="AJH64" s="0"/>
      <c r="AJI64" s="0"/>
      <c r="AJJ64" s="0"/>
      <c r="AJK64" s="0"/>
      <c r="AJL64" s="0"/>
      <c r="AJM64" s="0"/>
      <c r="AJN64" s="0"/>
      <c r="AJO64" s="0"/>
      <c r="AJP64" s="0"/>
      <c r="AJQ64" s="0"/>
      <c r="AJR64" s="0"/>
      <c r="AJS64" s="0"/>
      <c r="AJT64" s="0"/>
      <c r="AJU64" s="0"/>
      <c r="AJV64" s="0"/>
      <c r="AJW64" s="0"/>
      <c r="AJX64" s="0"/>
      <c r="AJY64" s="0"/>
      <c r="AJZ64" s="0"/>
      <c r="AKA64" s="0"/>
      <c r="AKB64" s="0"/>
      <c r="AKC64" s="0"/>
      <c r="AKD64" s="0"/>
      <c r="AKE64" s="0"/>
      <c r="AKF64" s="0"/>
      <c r="AKG64" s="0"/>
      <c r="AKH64" s="0"/>
      <c r="AKI64" s="0"/>
      <c r="AKJ64" s="0"/>
      <c r="AKK64" s="0"/>
      <c r="AKL64" s="0"/>
      <c r="AKM64" s="0"/>
      <c r="AKN64" s="0"/>
      <c r="AKO64" s="0"/>
      <c r="AKP64" s="0"/>
      <c r="AKQ64" s="0"/>
      <c r="AKR64" s="0"/>
      <c r="AKS64" s="0"/>
      <c r="AKT64" s="0"/>
      <c r="AKU64" s="0"/>
      <c r="AKV64" s="0"/>
      <c r="AKW64" s="0"/>
      <c r="AKX64" s="0"/>
      <c r="AKY64" s="0"/>
      <c r="AKZ64" s="0"/>
      <c r="ALA64" s="0"/>
      <c r="ALB64" s="0"/>
      <c r="ALC64" s="0"/>
      <c r="ALD64" s="0"/>
      <c r="ALE64" s="0"/>
      <c r="ALF64" s="0"/>
      <c r="ALG64" s="0"/>
      <c r="ALH64" s="0"/>
      <c r="ALI64" s="0"/>
      <c r="ALJ64" s="0"/>
      <c r="ALK64" s="0"/>
      <c r="ALL64" s="0"/>
      <c r="ALM64" s="0"/>
      <c r="ALN64" s="0"/>
      <c r="ALO64" s="0"/>
      <c r="ALP64" s="0"/>
      <c r="ALQ64" s="0"/>
      <c r="ALR64" s="0"/>
      <c r="ALS64" s="0"/>
      <c r="ALT64" s="0"/>
      <c r="ALU64" s="0"/>
      <c r="ALV64" s="0"/>
      <c r="ALW64" s="0"/>
      <c r="ALX64" s="0"/>
      <c r="ALY64" s="0"/>
      <c r="ALZ64" s="0"/>
      <c r="AMA64" s="0"/>
      <c r="AMB64" s="0"/>
      <c r="AMC64" s="0"/>
      <c r="AMD64" s="0"/>
      <c r="AME64" s="0"/>
      <c r="AMF64" s="0"/>
      <c r="AMG64" s="0"/>
      <c r="AMH64" s="0"/>
      <c r="AMI64" s="0"/>
      <c r="AMJ64" s="0"/>
    </row>
    <row r="65" customFormat="false" ht="18.05" hidden="false" customHeight="true" outlineLevel="0" collapsed="false">
      <c r="A65" s="42"/>
      <c r="B65" s="43"/>
      <c r="C65" s="43"/>
      <c r="D65" s="43"/>
      <c r="E65" s="26"/>
      <c r="F65" s="44"/>
      <c r="G65" s="45"/>
      <c r="H65" s="38" t="n">
        <f aca="false">SUM(H47:H64)</f>
        <v>0</v>
      </c>
    </row>
    <row r="66" customFormat="false" ht="13.8" hidden="false" customHeight="false" outlineLevel="0" collapsed="false">
      <c r="A66" s="46"/>
      <c r="B66" s="46"/>
      <c r="C66" s="46"/>
      <c r="D66" s="46"/>
      <c r="E66" s="46"/>
      <c r="F66" s="46"/>
      <c r="G66" s="46"/>
      <c r="H66" s="46"/>
    </row>
    <row r="67" customFormat="false" ht="13.8" hidden="false" customHeight="false" outlineLevel="0" collapsed="false">
      <c r="A67" s="47"/>
      <c r="B67" s="47"/>
      <c r="C67" s="47"/>
      <c r="D67" s="48"/>
      <c r="E67" s="49" t="s">
        <v>149</v>
      </c>
      <c r="F67" s="49"/>
      <c r="G67" s="49"/>
      <c r="H67" s="50" t="n">
        <f aca="false">H65+H45+H15</f>
        <v>0</v>
      </c>
    </row>
    <row r="68" customFormat="false" ht="13.8" hidden="false" customHeight="false" outlineLevel="0" collapsed="false">
      <c r="A68" s="47"/>
      <c r="B68" s="47"/>
      <c r="C68" s="47"/>
      <c r="D68" s="48" t="s">
        <v>150</v>
      </c>
      <c r="E68" s="49" t="s">
        <v>150</v>
      </c>
      <c r="F68" s="49"/>
      <c r="G68" s="51"/>
      <c r="H68" s="50" t="n">
        <f aca="false">H67*G68</f>
        <v>0</v>
      </c>
    </row>
    <row r="69" customFormat="false" ht="14.9" hidden="false" customHeight="true" outlineLevel="0" collapsed="false">
      <c r="A69" s="47"/>
      <c r="B69" s="47"/>
      <c r="C69" s="47"/>
      <c r="D69" s="48" t="s">
        <v>151</v>
      </c>
      <c r="E69" s="49" t="s">
        <v>152</v>
      </c>
      <c r="F69" s="49"/>
      <c r="G69" s="49"/>
      <c r="H69" s="50" t="n">
        <f aca="false">SUM(H67:H68)</f>
        <v>0</v>
      </c>
    </row>
    <row r="70" customFormat="false" ht="13.8" hidden="false" customHeight="true" outlineLevel="0" collapsed="false">
      <c r="A70" s="52" t="s">
        <v>153</v>
      </c>
      <c r="B70" s="52"/>
      <c r="C70" s="52"/>
      <c r="D70" s="52"/>
      <c r="E70" s="53"/>
      <c r="F70" s="53"/>
      <c r="G70" s="53"/>
      <c r="H70" s="54"/>
    </row>
    <row r="71" customFormat="false" ht="27.45" hidden="false" customHeight="true" outlineLevel="0" collapsed="false">
      <c r="A71" s="55"/>
      <c r="B71" s="17"/>
      <c r="C71" s="17"/>
      <c r="D71" s="53"/>
      <c r="E71" s="56"/>
      <c r="F71" s="56"/>
      <c r="G71" s="57"/>
      <c r="H71" s="58"/>
    </row>
    <row r="72" customFormat="false" ht="13.8" hidden="false" customHeight="false" outlineLevel="0" collapsed="false">
      <c r="A72" s="55"/>
      <c r="B72" s="17"/>
      <c r="C72" s="17"/>
      <c r="D72" s="0"/>
      <c r="E72" s="59" t="s">
        <v>154</v>
      </c>
      <c r="F72" s="59"/>
      <c r="G72" s="59"/>
      <c r="H72" s="60"/>
    </row>
    <row r="73" customFormat="false" ht="13.8" hidden="false" customHeight="false" outlineLevel="0" collapsed="false">
      <c r="A73" s="55"/>
      <c r="B73" s="17"/>
      <c r="C73" s="17"/>
      <c r="D73" s="53"/>
      <c r="E73" s="61" t="s">
        <v>155</v>
      </c>
      <c r="F73" s="61"/>
      <c r="G73" s="61"/>
      <c r="H73" s="60"/>
    </row>
    <row r="74" customFormat="false" ht="13.8" hidden="false" customHeight="false" outlineLevel="0" collapsed="false">
      <c r="A74" s="62"/>
      <c r="B74" s="63"/>
      <c r="C74" s="63"/>
      <c r="D74" s="63"/>
      <c r="E74" s="63"/>
      <c r="F74" s="63"/>
      <c r="G74" s="63"/>
      <c r="H74" s="64"/>
    </row>
  </sheetData>
  <mergeCells count="13">
    <mergeCell ref="A1:H1"/>
    <mergeCell ref="A2:H2"/>
    <mergeCell ref="A6:H6"/>
    <mergeCell ref="A7:H7"/>
    <mergeCell ref="A66:H66"/>
    <mergeCell ref="A67:C69"/>
    <mergeCell ref="D67:D69"/>
    <mergeCell ref="E67:G67"/>
    <mergeCell ref="E68:F68"/>
    <mergeCell ref="E69:G69"/>
    <mergeCell ref="A70:D70"/>
    <mergeCell ref="E72:G72"/>
    <mergeCell ref="E73:G73"/>
  </mergeCells>
  <printOptions headings="false" gridLines="false" gridLinesSet="true" horizontalCentered="false" verticalCentered="false"/>
  <pageMargins left="0.606944444444444" right="0.316666666666667" top="0.161805555555556" bottom="0.310416666666667" header="0.511805555555555" footer="0"/>
  <pageSetup paperSize="9" scale="100" firstPageNumber="0" fitToWidth="1" fitToHeight="4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&amp;CPrefeitura Municipal da Estância Turística de Paraguaçu Paulista - CNPJ nº. 44.547.305/0001-93 Av. Siqueira Campos, 1.430 – Praça Jornalista Mário Pacheco  - Centro - CEP 19.700-000</oddFooter>
  </headerFooter>
  <rowBreaks count="2" manualBreakCount="2">
    <brk id="51" man="true" max="16383" min="0"/>
    <brk id="61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29"/>
  <sheetViews>
    <sheetView windowProtection="false" showFormulas="false" showGridLines="true" showRowColHeaders="true" showZeros="true" rightToLeft="false" tabSelected="false" showOutlineSymbols="true" defaultGridColor="true" view="pageBreakPreview" topLeftCell="A4" colorId="64" zoomScale="95" zoomScaleNormal="100" zoomScalePageLayoutView="95" workbookViewId="0">
      <selection pane="topLeft" activeCell="N26" activeCellId="0" sqref="N26"/>
    </sheetView>
  </sheetViews>
  <sheetFormatPr defaultRowHeight="13.8"/>
  <cols>
    <col collapsed="false" hidden="false" max="2" min="1" style="65" width="8.10204081632653"/>
    <col collapsed="false" hidden="false" max="3" min="3" style="65" width="54.265306122449"/>
    <col collapsed="false" hidden="false" max="4" min="4" style="65" width="17.8214285714286"/>
    <col collapsed="false" hidden="false" max="5" min="5" style="65" width="9.17857142857143"/>
    <col collapsed="false" hidden="false" max="6" min="6" style="65" width="9.58673469387755"/>
    <col collapsed="false" hidden="false" max="7" min="7" style="65" width="15.7959183673469"/>
    <col collapsed="false" hidden="false" max="1020" min="8" style="65" width="8.10204081632653"/>
    <col collapsed="false" hidden="false" max="1025" min="1021" style="65" width="10.6632653061225"/>
  </cols>
  <sheetData>
    <row r="1" customFormat="false" ht="105" hidden="false" customHeight="true" outlineLevel="0" collapsed="false">
      <c r="A1" s="66"/>
      <c r="B1" s="66"/>
      <c r="C1" s="66"/>
      <c r="D1" s="66"/>
      <c r="E1" s="66"/>
      <c r="F1" s="66"/>
      <c r="G1" s="66"/>
      <c r="H1" s="0"/>
      <c r="I1" s="0"/>
    </row>
    <row r="2" customFormat="false" ht="18.15" hidden="false" customHeight="true" outlineLevel="0" collapsed="false">
      <c r="A2" s="67" t="s">
        <v>156</v>
      </c>
      <c r="B2" s="67"/>
      <c r="C2" s="67"/>
      <c r="D2" s="67"/>
      <c r="E2" s="67"/>
      <c r="F2" s="67"/>
      <c r="G2" s="67"/>
      <c r="H2" s="0"/>
      <c r="I2" s="0"/>
    </row>
    <row r="3" customFormat="false" ht="15" hidden="false" customHeight="false" outlineLevel="0" collapsed="false">
      <c r="A3" s="68"/>
      <c r="B3" s="68"/>
      <c r="C3" s="68"/>
      <c r="D3" s="68"/>
      <c r="E3" s="68"/>
      <c r="F3" s="68"/>
      <c r="G3" s="68"/>
      <c r="H3" s="0"/>
      <c r="I3" s="0"/>
    </row>
    <row r="4" customFormat="false" ht="13.8" hidden="false" customHeight="false" outlineLevel="0" collapsed="false">
      <c r="A4" s="69" t="s">
        <v>157</v>
      </c>
      <c r="B4" s="69"/>
      <c r="C4" s="69"/>
      <c r="D4" s="69"/>
      <c r="E4" s="69"/>
      <c r="F4" s="69"/>
      <c r="G4" s="69"/>
      <c r="H4" s="70"/>
      <c r="I4" s="70"/>
    </row>
    <row r="5" customFormat="false" ht="13.8" hidden="false" customHeight="false" outlineLevel="0" collapsed="false">
      <c r="A5" s="71" t="s">
        <v>4</v>
      </c>
      <c r="B5" s="71"/>
      <c r="C5" s="71"/>
      <c r="D5" s="71"/>
      <c r="E5" s="71"/>
      <c r="F5" s="71"/>
      <c r="G5" s="71"/>
      <c r="H5" s="70"/>
      <c r="I5" s="70"/>
    </row>
    <row r="6" customFormat="false" ht="13.8" hidden="false" customHeight="false" outlineLevel="0" collapsed="false">
      <c r="A6" s="72" t="s">
        <v>5</v>
      </c>
      <c r="B6" s="72"/>
      <c r="C6" s="72"/>
      <c r="D6" s="72"/>
      <c r="E6" s="72"/>
      <c r="F6" s="72"/>
      <c r="G6" s="72"/>
      <c r="H6" s="70"/>
      <c r="I6" s="70"/>
    </row>
    <row r="7" customFormat="false" ht="22.1" hidden="false" customHeight="true" outlineLevel="0" collapsed="false">
      <c r="A7" s="73" t="s">
        <v>6</v>
      </c>
      <c r="B7" s="73"/>
      <c r="C7" s="73"/>
      <c r="D7" s="73"/>
      <c r="E7" s="73"/>
      <c r="F7" s="73"/>
      <c r="G7" s="73"/>
      <c r="H7" s="70"/>
      <c r="I7" s="70"/>
    </row>
    <row r="8" customFormat="false" ht="13.8" hidden="false" customHeight="false" outlineLevel="0" collapsed="false">
      <c r="A8" s="74"/>
      <c r="B8" s="75"/>
      <c r="C8" s="75"/>
      <c r="D8" s="75"/>
      <c r="E8" s="75"/>
      <c r="F8" s="75"/>
      <c r="G8" s="76"/>
      <c r="H8" s="70"/>
      <c r="I8" s="70"/>
    </row>
    <row r="9" customFormat="false" ht="13.8" hidden="false" customHeight="false" outlineLevel="0" collapsed="false">
      <c r="A9" s="77" t="s">
        <v>158</v>
      </c>
      <c r="B9" s="77"/>
      <c r="C9" s="77"/>
      <c r="D9" s="77"/>
      <c r="E9" s="77"/>
      <c r="F9" s="77"/>
      <c r="G9" s="77"/>
    </row>
    <row r="10" customFormat="false" ht="13.8" hidden="false" customHeight="false" outlineLevel="0" collapsed="false">
      <c r="A10" s="78" t="s">
        <v>7</v>
      </c>
      <c r="B10" s="78" t="s">
        <v>159</v>
      </c>
      <c r="C10" s="78"/>
      <c r="D10" s="77" t="s">
        <v>160</v>
      </c>
      <c r="E10" s="77"/>
      <c r="F10" s="77" t="s">
        <v>161</v>
      </c>
      <c r="G10" s="77"/>
    </row>
    <row r="11" customFormat="false" ht="13.8" hidden="false" customHeight="false" outlineLevel="0" collapsed="false">
      <c r="A11" s="78"/>
      <c r="B11" s="78"/>
      <c r="C11" s="78"/>
      <c r="D11" s="79" t="s">
        <v>162</v>
      </c>
      <c r="E11" s="79" t="s">
        <v>163</v>
      </c>
      <c r="F11" s="79" t="s">
        <v>164</v>
      </c>
      <c r="G11" s="79" t="s">
        <v>165</v>
      </c>
    </row>
    <row r="12" customFormat="false" ht="13.8" hidden="false" customHeight="false" outlineLevel="0" collapsed="false">
      <c r="A12" s="79" t="n">
        <v>1</v>
      </c>
      <c r="B12" s="80" t="str">
        <f aca="false">ORÇAMENTO!D9</f>
        <v>FORNECIMENTO E INSTALAÇÃO DE ESTRUTURA</v>
      </c>
      <c r="C12" s="80"/>
      <c r="D12" s="81" t="n">
        <f aca="false">ORÇAMENTO!H15+(ORÇAMENTO!H15*ORÇAMENTO!G68)</f>
        <v>0</v>
      </c>
      <c r="E12" s="82" t="e">
        <f aca="false">D12/$D$16</f>
        <v>#DIV/0!</v>
      </c>
      <c r="F12" s="83" t="n">
        <v>1</v>
      </c>
      <c r="G12" s="84" t="n">
        <f aca="false">F12*D12</f>
        <v>0</v>
      </c>
    </row>
    <row r="13" customFormat="false" ht="13.8" hidden="false" customHeight="false" outlineLevel="0" collapsed="false">
      <c r="A13" s="79" t="n">
        <v>2</v>
      </c>
      <c r="B13" s="85" t="str">
        <f aca="false">ORÇAMENTO!D16</f>
        <v>FORNECIMENTO E INSTALAÇÃO DE COMPONENTES ELÉTRICOS</v>
      </c>
      <c r="C13" s="85"/>
      <c r="D13" s="81" t="n">
        <f aca="false">ORÇAMENTO!H45+ (ORÇAMENTO!H45*ORÇAMENTO!G68)</f>
        <v>0</v>
      </c>
      <c r="E13" s="82" t="e">
        <f aca="false">D13/$D$16</f>
        <v>#DIV/0!</v>
      </c>
      <c r="F13" s="83" t="n">
        <v>1</v>
      </c>
      <c r="G13" s="84" t="n">
        <f aca="false">F13*D13</f>
        <v>0</v>
      </c>
    </row>
    <row r="14" customFormat="false" ht="13.8" hidden="false" customHeight="false" outlineLevel="0" collapsed="false">
      <c r="A14" s="79" t="n">
        <v>3</v>
      </c>
      <c r="B14" s="86" t="str">
        <f aca="false">ORÇAMENTO!D46</f>
        <v>CABOS E CONEXÕES</v>
      </c>
      <c r="C14" s="86"/>
      <c r="D14" s="81" t="n">
        <f aca="false">ORÇAMENTO!H65+(ORÇAMENTO!H65*ORÇAMENTO!G68)</f>
        <v>0</v>
      </c>
      <c r="E14" s="82" t="e">
        <f aca="false">D14/$D$16</f>
        <v>#DIV/0!</v>
      </c>
      <c r="F14" s="83" t="n">
        <v>1</v>
      </c>
      <c r="G14" s="84" t="n">
        <f aca="false">F14*D14</f>
        <v>0</v>
      </c>
    </row>
    <row r="15" customFormat="false" ht="13.8" hidden="false" customHeight="false" outlineLevel="0" collapsed="false">
      <c r="A15" s="79"/>
      <c r="B15" s="85"/>
      <c r="C15" s="85"/>
      <c r="D15" s="81"/>
      <c r="E15" s="82"/>
      <c r="F15" s="87"/>
      <c r="G15" s="84"/>
    </row>
    <row r="16" customFormat="false" ht="13.8" hidden="false" customHeight="false" outlineLevel="0" collapsed="false">
      <c r="A16" s="88" t="s">
        <v>166</v>
      </c>
      <c r="B16" s="78"/>
      <c r="C16" s="78"/>
      <c r="D16" s="89" t="n">
        <f aca="false">SUM(D12:D15)</f>
        <v>0</v>
      </c>
      <c r="E16" s="82" t="e">
        <f aca="false">SUM(E12:E15)</f>
        <v>#DIV/0!</v>
      </c>
      <c r="F16" s="82" t="e">
        <f aca="false">SUMPRODUCT(F12:F15,$E$12:$E$15)</f>
        <v>#DIV/0!</v>
      </c>
      <c r="G16" s="84" t="n">
        <f aca="false">SUM(G12:G14)</f>
        <v>0</v>
      </c>
    </row>
    <row r="17" customFormat="false" ht="13.8" hidden="false" customHeight="false" outlineLevel="0" collapsed="false">
      <c r="A17" s="90"/>
      <c r="B17" s="91"/>
      <c r="C17" s="91"/>
      <c r="D17" s="91"/>
      <c r="E17" s="91"/>
      <c r="F17" s="91"/>
      <c r="G17" s="92"/>
    </row>
    <row r="18" customFormat="false" ht="17.35" hidden="false" customHeight="true" outlineLevel="0" collapsed="false">
      <c r="A18" s="93" t="s">
        <v>167</v>
      </c>
      <c r="B18" s="93"/>
      <c r="C18" s="93"/>
      <c r="D18" s="93"/>
      <c r="E18" s="93"/>
      <c r="F18" s="93"/>
      <c r="G18" s="93"/>
    </row>
    <row r="19" customFormat="false" ht="13.8" hidden="false" customHeight="false" outlineLevel="0" collapsed="false">
      <c r="A19" s="94" t="s">
        <v>168</v>
      </c>
      <c r="B19" s="94"/>
      <c r="C19" s="94"/>
      <c r="D19" s="94"/>
      <c r="E19" s="94"/>
      <c r="F19" s="79" t="s">
        <v>161</v>
      </c>
      <c r="G19" s="79"/>
    </row>
    <row r="20" customFormat="false" ht="13.8" hidden="false" customHeight="false" outlineLevel="0" collapsed="false">
      <c r="A20" s="95" t="s">
        <v>169</v>
      </c>
      <c r="B20" s="95"/>
      <c r="C20" s="95"/>
      <c r="D20" s="95"/>
      <c r="E20" s="95"/>
      <c r="F20" s="96" t="n">
        <f aca="false">G16</f>
        <v>0</v>
      </c>
      <c r="G20" s="96"/>
    </row>
    <row r="21" customFormat="false" ht="13.8" hidden="false" customHeight="false" outlineLevel="0" collapsed="false">
      <c r="A21" s="95" t="s">
        <v>170</v>
      </c>
      <c r="B21" s="95"/>
      <c r="C21" s="95"/>
      <c r="D21" s="95"/>
      <c r="E21" s="95"/>
      <c r="F21" s="97" t="e">
        <f aca="false">D16*F16/1</f>
        <v>#DIV/0!</v>
      </c>
      <c r="G21" s="97"/>
    </row>
    <row r="22" customFormat="false" ht="13.8" hidden="false" customHeight="false" outlineLevel="0" collapsed="false">
      <c r="A22" s="98"/>
      <c r="B22" s="99"/>
      <c r="C22" s="99"/>
      <c r="D22" s="99"/>
      <c r="E22" s="99"/>
      <c r="F22" s="99"/>
      <c r="G22" s="100"/>
    </row>
    <row r="23" customFormat="false" ht="13.8" hidden="false" customHeight="false" outlineLevel="0" collapsed="false">
      <c r="A23" s="98"/>
      <c r="B23" s="99"/>
      <c r="C23" s="99"/>
      <c r="D23" s="99"/>
      <c r="E23" s="78" t="s">
        <v>166</v>
      </c>
      <c r="F23" s="78"/>
      <c r="G23" s="101" t="e">
        <f aca="false">F21</f>
        <v>#DIV/0!</v>
      </c>
    </row>
    <row r="24" customFormat="false" ht="13.8" hidden="false" customHeight="false" outlineLevel="0" collapsed="false">
      <c r="A24" s="98"/>
      <c r="B24" s="99"/>
      <c r="C24" s="99"/>
      <c r="D24" s="99"/>
      <c r="E24" s="78"/>
      <c r="F24" s="78"/>
      <c r="G24" s="101"/>
    </row>
    <row r="25" customFormat="false" ht="15" hidden="false" customHeight="false" outlineLevel="0" collapsed="false">
      <c r="A25" s="102" t="s">
        <v>171</v>
      </c>
      <c r="B25" s="103"/>
      <c r="C25" s="104"/>
      <c r="D25" s="104"/>
      <c r="E25" s="99"/>
      <c r="F25" s="99"/>
      <c r="G25" s="105"/>
    </row>
    <row r="26" customFormat="false" ht="15" hidden="false" customHeight="false" outlineLevel="0" collapsed="false">
      <c r="A26" s="98"/>
      <c r="B26" s="106"/>
      <c r="C26" s="104"/>
      <c r="D26" s="107"/>
      <c r="E26" s="107"/>
      <c r="F26" s="104"/>
      <c r="G26" s="105"/>
    </row>
    <row r="27" customFormat="false" ht="13.8" hidden="false" customHeight="false" outlineLevel="0" collapsed="false">
      <c r="A27" s="98"/>
      <c r="B27" s="108"/>
      <c r="C27" s="109" t="s">
        <v>172</v>
      </c>
      <c r="D27" s="110"/>
      <c r="E27" s="110" t="s">
        <v>154</v>
      </c>
      <c r="F27" s="110"/>
      <c r="G27" s="110"/>
    </row>
    <row r="28" customFormat="false" ht="13.8" hidden="false" customHeight="false" outlineLevel="0" collapsed="false">
      <c r="A28" s="98"/>
      <c r="B28" s="108"/>
      <c r="C28" s="111" t="s">
        <v>173</v>
      </c>
      <c r="D28" s="61"/>
      <c r="E28" s="61" t="s">
        <v>155</v>
      </c>
      <c r="F28" s="61"/>
      <c r="G28" s="61"/>
    </row>
    <row r="29" customFormat="false" ht="13.8" hidden="false" customHeight="false" outlineLevel="0" collapsed="false">
      <c r="A29" s="112"/>
      <c r="B29" s="113"/>
      <c r="C29" s="113"/>
      <c r="D29" s="113"/>
      <c r="E29" s="113"/>
      <c r="F29" s="113"/>
      <c r="G29" s="114"/>
    </row>
  </sheetData>
  <mergeCells count="28">
    <mergeCell ref="A1:G1"/>
    <mergeCell ref="A2:G2"/>
    <mergeCell ref="A3:G3"/>
    <mergeCell ref="A4:G4"/>
    <mergeCell ref="A5:G5"/>
    <mergeCell ref="A6:G6"/>
    <mergeCell ref="A7:G7"/>
    <mergeCell ref="A9:G9"/>
    <mergeCell ref="A10:A11"/>
    <mergeCell ref="B10:C11"/>
    <mergeCell ref="D10:E10"/>
    <mergeCell ref="F10:G10"/>
    <mergeCell ref="B12:C12"/>
    <mergeCell ref="B13:C13"/>
    <mergeCell ref="B14:C14"/>
    <mergeCell ref="B15:C15"/>
    <mergeCell ref="B16:C16"/>
    <mergeCell ref="A18:G18"/>
    <mergeCell ref="A19:E19"/>
    <mergeCell ref="F19:G19"/>
    <mergeCell ref="A20:E20"/>
    <mergeCell ref="F20:G20"/>
    <mergeCell ref="A21:E21"/>
    <mergeCell ref="F21:G21"/>
    <mergeCell ref="E23:F24"/>
    <mergeCell ref="G23:G24"/>
    <mergeCell ref="E27:G27"/>
    <mergeCell ref="E28:G28"/>
  </mergeCells>
  <printOptions headings="false" gridLines="false" gridLinesSet="true" horizontalCentered="false" verticalCentered="false"/>
  <pageMargins left="1.17986111111111" right="0.7875" top="0.706944444444444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3212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2013-09-11T17:55:20Z</dcterms:created>
  <dc:creator>Eng Dora</dc:creator>
  <dc:language>pt-BR</dc:language>
  <cp:lastPrinted>2018-08-31T13:33:46Z</cp:lastPrinted>
  <dcterms:modified xsi:type="dcterms:W3CDTF">2019-10-21T10:36:03Z</dcterms:modified>
  <cp:revision>387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