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Orçamento Sintético" sheetId="1" state="visible" r:id="rId2"/>
    <sheet name="Planilha3" sheetId="2" state="visible" r:id="rId3"/>
    <sheet name="Planilha2" sheetId="3" state="visible" r:id="rId4"/>
  </sheets>
  <definedNames>
    <definedName function="false" hidden="false" localSheetId="0" name="_xlnm.Print_Area" vbProcedure="false">'Orçamento Sintético'!$A$1:$H$39</definedName>
    <definedName function="false" hidden="false" localSheetId="0" name="_xlnm.Print_Titles" vbProcedure="false">'Orçamento Sintético'!$1:$8</definedName>
    <definedName function="false" hidden="false" localSheetId="1" name="_xlnm.Print_Area" vbProcedure="false">Planilha3!$A$1:$F$30</definedName>
    <definedName function="false" hidden="false" localSheetId="0" name="_xlnm.Print_Area" vbProcedure="false">'Orçamento Sintético'!$A$1:$H$38</definedName>
    <definedName function="false" hidden="false" localSheetId="0" name="_xlnm.Print_Titles" vbProcedure="false">'Orçamento Sintético'!$1:$8</definedName>
    <definedName function="false" hidden="false" localSheetId="0" name="_xlnm.Print_Titles_0" vbProcedure="false">'Orçamento Sintético'!$1:$8</definedName>
    <definedName function="false" hidden="false" localSheetId="0" name="_xlnm.Print_Titles_0_0" vbProcedure="false">'Orçamento Sintético'!$1:$8</definedName>
    <definedName function="false" hidden="false" localSheetId="0" name="_xlnm.Print_Titles_0_0_0" vbProcedure="false">'Orçamento Sintético'!$1:$8</definedName>
    <definedName function="false" hidden="false" localSheetId="0" name="_xlnm.Print_Titles_0_0_0_0" vbProcedure="false">'Orçamento Sintético'!$1:$8</definedName>
    <definedName function="false" hidden="false" localSheetId="0" name="_xlnm.Print_Titles_0_0_0_0_0" vbProcedure="false">'Orçamento Sintético'!$1:$8</definedName>
    <definedName function="false" hidden="false" localSheetId="0" name="_xlnm.Print_Titles_0_0_0_0_0_0" vbProcedure="false">'Orçamento Sintético'!$1:$8</definedName>
    <definedName function="false" hidden="false" localSheetId="0" name="_xlnm.Print_Titles_0_0_0_0_0_0_0" vbProcedure="false">'Orçamento Sintético'!$1:$8</definedName>
    <definedName function="false" hidden="false" localSheetId="0" name="_xlnm.Print_Titles_0_0_0_0_0_0_0_0" vbProcedure="false">'Orçamento Sintético'!$1:$8</definedName>
    <definedName function="false" hidden="false" localSheetId="0" name="_xlnm.Print_Titles_0_0_0_0_0_0_0_0_0" vbProcedure="false">'Orçamento Sintético'!$1:$8</definedName>
    <definedName function="false" hidden="false" localSheetId="0" name="_xlnm.Print_Titles_0_0_0_0_0_0_0_0_0_0" vbProcedure="false">'Orçamento Sintético'!$1:$8</definedName>
    <definedName function="false" hidden="false" localSheetId="0" name="_xlnm.Print_Titles_0_0_0_0_0_0_0_0_0_0_0" vbProcedure="false">'Orçamento Sintético'!$1:$8</definedName>
    <definedName function="false" hidden="false" localSheetId="0" name="_xlnm.Print_Titles_0_0_0_0_0_0_0_0_0_0_0_0" vbProcedure="false">'repeated header'!$4:$4</definedName>
  </definedNames>
  <calcPr iterateCount="100" refMode="A1" iterate="false" iterateDelta="0.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<sst xmlns="http://schemas.openxmlformats.org/spreadsheetml/2006/main" count="94" uniqueCount="81">
  <si>
    <t xml:space="preserve">LOGO</t>
  </si>
  <si>
    <t xml:space="preserve">EMPRESA AQUI</t>
  </si>
  <si>
    <t xml:space="preserve">OBRA : REFORÇO DE FUNDAÇÃO E REPINTURA NA EMEF ALEXANDRINA PENNA</t>
  </si>
  <si>
    <t xml:space="preserve">CONTRATO</t>
  </si>
  <si>
    <t xml:space="preserve">LOCAL: RUA DOS VIEIRAS, N°260</t>
  </si>
  <si>
    <t xml:space="preserve">B.D.I</t>
  </si>
  <si>
    <t xml:space="preserve">%</t>
  </si>
  <si>
    <t xml:space="preserve">BANCOS</t>
  </si>
  <si>
    <t xml:space="preserve">DATA:   XX / XX /2023</t>
  </si>
  <si>
    <t xml:space="preserve">PLANILHA ORÇAMENTARIA</t>
  </si>
  <si>
    <t xml:space="preserve">Item</t>
  </si>
  <si>
    <t xml:space="preserve">Código</t>
  </si>
  <si>
    <t xml:space="preserve">Banco</t>
  </si>
  <si>
    <t xml:space="preserve">Descrição</t>
  </si>
  <si>
    <t xml:space="preserve">Und</t>
  </si>
  <si>
    <t xml:space="preserve">Quant.</t>
  </si>
  <si>
    <t xml:space="preserve">Valor Unit</t>
  </si>
  <si>
    <t xml:space="preserve">Total</t>
  </si>
  <si>
    <t xml:space="preserve"> 1 </t>
  </si>
  <si>
    <t xml:space="preserve">IDENTIFICAÇÃO DA OBRA</t>
  </si>
  <si>
    <t xml:space="preserve"> 1.1 </t>
  </si>
  <si>
    <t xml:space="preserve">Placa de identificação para obra</t>
  </si>
  <si>
    <t xml:space="preserve">m²</t>
  </si>
  <si>
    <t xml:space="preserve"> 2 </t>
  </si>
  <si>
    <t xml:space="preserve">REFORÇO DE FUNDAÇÃO</t>
  </si>
  <si>
    <t xml:space="preserve"> 2.1 </t>
  </si>
  <si>
    <t xml:space="preserve">Demolição manual de concreto simples</t>
  </si>
  <si>
    <t xml:space="preserve">m³</t>
  </si>
  <si>
    <t xml:space="preserve"> 2.2 </t>
  </si>
  <si>
    <t xml:space="preserve">Escavação manual em solo de 1ª e 2ª categoria em campo aberto</t>
  </si>
  <si>
    <t xml:space="preserve"> 2.3 </t>
  </si>
  <si>
    <t xml:space="preserve">ESTACA REACAO CRAVADA ATE 5,00M DE PROFUNDIDADE</t>
  </si>
  <si>
    <t xml:space="preserve">m</t>
  </si>
  <si>
    <t xml:space="preserve"> 2.4 </t>
  </si>
  <si>
    <t xml:space="preserve">Reaterro compactado mecanizado de vala ou cava com compactador</t>
  </si>
  <si>
    <t xml:space="preserve"> 2.5 </t>
  </si>
  <si>
    <t xml:space="preserve">Concreto não estrutural executado no local, mínimo 200 kg cimento / m³</t>
  </si>
  <si>
    <t xml:space="preserve"> 3 </t>
  </si>
  <si>
    <t xml:space="preserve">REPAROS NA ALVENARIA</t>
  </si>
  <si>
    <t xml:space="preserve"> 3.1 </t>
  </si>
  <si>
    <t xml:space="preserve">Demolição manual de revestimento em massa de parede ou teto</t>
  </si>
  <si>
    <t xml:space="preserve"> 3.2 </t>
  </si>
  <si>
    <t xml:space="preserve">REPARO EM TRINCAS E RACHADURAS</t>
  </si>
  <si>
    <t xml:space="preserve">M</t>
  </si>
  <si>
    <t xml:space="preserve"> 3.3 </t>
  </si>
  <si>
    <t xml:space="preserve">TELA TIPO DEPLOYEE PARA REFORÇO DE ALVENARIA</t>
  </si>
  <si>
    <t xml:space="preserve"> 3.4 </t>
  </si>
  <si>
    <t xml:space="preserve">Reboco</t>
  </si>
  <si>
    <t xml:space="preserve"> 3.5 </t>
  </si>
  <si>
    <t xml:space="preserve">Tinta acrílica antimofo em massa, inclusive preparo</t>
  </si>
  <si>
    <t xml:space="preserve"> 3.6 </t>
  </si>
  <si>
    <t xml:space="preserve">Tinta látex antimofo em massa, inclusive preparo</t>
  </si>
  <si>
    <t xml:space="preserve">PINTURA</t>
  </si>
  <si>
    <t xml:space="preserve">4.1</t>
  </si>
  <si>
    <t xml:space="preserve">TINTA ACRÍLICA - REPINTURA DE ALVENARIA E CONCRETO COM RETOQUE DE MASSA</t>
  </si>
  <si>
    <t xml:space="preserve">4.2</t>
  </si>
  <si>
    <t xml:space="preserve">Esmalte à base de água em massa, inclusive preparo</t>
  </si>
  <si>
    <t xml:space="preserve">4.3</t>
  </si>
  <si>
    <t xml:space="preserve">Esmalte à base água em superfície metálica, inclusive preparo</t>
  </si>
  <si>
    <t xml:space="preserve">LIMPEZA DA OBRA</t>
  </si>
  <si>
    <t xml:space="preserve">5.1</t>
  </si>
  <si>
    <t xml:space="preserve">Remoção de entulho separado de obra com caçamba metálica - terra, alvenaria, concreto, argamassa, madeira, papel, plástico ou metal</t>
  </si>
  <si>
    <t xml:space="preserve">Paraguaçu Paulista, XX de XXXXX de 2023</t>
  </si>
  <si>
    <t xml:space="preserve">Total sem BDI</t>
  </si>
  <si>
    <t xml:space="preserve">Total do BDI</t>
  </si>
  <si>
    <t xml:space="preserve">Total Geral</t>
  </si>
  <si>
    <r>
      <rPr>
        <sz val="14"/>
        <color rgb="FF000000"/>
        <rFont val="Arial"/>
        <family val="1"/>
        <charset val="1"/>
      </rPr>
      <t xml:space="preserve">___________________________________________________
</t>
    </r>
    <r>
      <rPr>
        <b val="true"/>
        <sz val="14"/>
        <color rgb="FF000000"/>
        <rFont val="Arial"/>
        <family val="1"/>
        <charset val="1"/>
      </rPr>
      <t xml:space="preserve">EMPRESA AQUI
</t>
    </r>
    <r>
      <rPr>
        <sz val="14"/>
        <color rgb="FF000000"/>
        <rFont val="Arial"/>
        <family val="1"/>
        <charset val="1"/>
      </rPr>
      <t xml:space="preserve">CNPJ:</t>
    </r>
  </si>
  <si>
    <t xml:space="preserve">FÍSICO FINANCEIRO (em %)</t>
  </si>
  <si>
    <t xml:space="preserve">ITEM</t>
  </si>
  <si>
    <t xml:space="preserve">DESCRIÇÃO</t>
  </si>
  <si>
    <t xml:space="preserve">PESO</t>
  </si>
  <si>
    <t xml:space="preserve">1º MÊS</t>
  </si>
  <si>
    <t xml:space="preserve">VALOR (R$)</t>
  </si>
  <si>
    <t xml:space="preserve">ÍNDICE</t>
  </si>
  <si>
    <t xml:space="preserve">(%)</t>
  </si>
  <si>
    <t xml:space="preserve">VALOR</t>
  </si>
  <si>
    <t xml:space="preserve">TOTAL SEM BDI</t>
  </si>
  <si>
    <t xml:space="preserve">TOTAL DO BDI</t>
  </si>
  <si>
    <t xml:space="preserve">TOTAL COM BDI</t>
  </si>
  <si>
    <t xml:space="preserve">FINANCEIRO NO MÊS (em R$)</t>
  </si>
  <si>
    <t xml:space="preserve">1° MÊS</t>
  </si>
</sst>
</file>

<file path=xl/styles.xml><?xml version="1.0" encoding="utf-8"?>
<styleSheet xmlns="http://schemas.openxmlformats.org/spreadsheetml/2006/main">
  <numFmts count="7">
    <numFmt numFmtId="164" formatCode="General"/>
    <numFmt numFmtId="165" formatCode="0.00%"/>
    <numFmt numFmtId="166" formatCode="[$R$-416]\ #,##0.00;[RED]\-[$R$-416]\ #,##0.00"/>
    <numFmt numFmtId="167" formatCode="#,##0.00"/>
    <numFmt numFmtId="168" formatCode="&quot; R$ &quot;* #,##0.00\ ;&quot;-R$ &quot;* #,##0.00\ ;&quot; R$ &quot;* \-#\ ;@\ "/>
    <numFmt numFmtId="169" formatCode="* #,##0.00\ ;* \(#,##0.00\);* \-#\ ;@\ "/>
    <numFmt numFmtId="170" formatCode="&quot;R$ &quot;#,##0.00"/>
  </numFmts>
  <fonts count="28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20"/>
      <name val="Arial"/>
      <family val="2"/>
      <charset val="1"/>
    </font>
    <font>
      <b val="true"/>
      <sz val="20"/>
      <name val="Arial"/>
      <family val="1"/>
      <charset val="1"/>
    </font>
    <font>
      <b val="true"/>
      <sz val="11"/>
      <name val="Arial"/>
      <family val="2"/>
      <charset val="1"/>
    </font>
    <font>
      <b val="true"/>
      <sz val="10"/>
      <name val="Arial"/>
      <family val="2"/>
      <charset val="1"/>
    </font>
    <font>
      <b val="true"/>
      <sz val="10"/>
      <color rgb="FFCE181E"/>
      <name val="Arial"/>
      <family val="1"/>
      <charset val="1"/>
    </font>
    <font>
      <b val="true"/>
      <sz val="14"/>
      <name val="Arial"/>
      <family val="1"/>
      <charset val="1"/>
    </font>
    <font>
      <sz val="11"/>
      <name val="Arial"/>
      <family val="1"/>
      <charset val="1"/>
    </font>
    <font>
      <b val="true"/>
      <sz val="13"/>
      <color rgb="FF000000"/>
      <name val="Arial"/>
      <family val="1"/>
      <charset val="1"/>
    </font>
    <font>
      <sz val="13"/>
      <name val="Arial"/>
      <family val="2"/>
      <charset val="1"/>
    </font>
    <font>
      <sz val="14"/>
      <color rgb="FF000000"/>
      <name val="Arial"/>
      <family val="1"/>
      <charset val="1"/>
    </font>
    <font>
      <sz val="12"/>
      <color rgb="FF000000"/>
      <name val="Arial"/>
      <family val="1"/>
      <charset val="1"/>
    </font>
    <font>
      <sz val="10"/>
      <name val="Arial"/>
      <family val="1"/>
      <charset val="1"/>
    </font>
    <font>
      <sz val="14"/>
      <name val="Arial"/>
      <family val="1"/>
      <charset val="1"/>
    </font>
    <font>
      <b val="true"/>
      <sz val="10"/>
      <name val="Arial"/>
      <family val="1"/>
      <charset val="1"/>
    </font>
    <font>
      <sz val="13"/>
      <name val="Arial"/>
      <family val="1"/>
      <charset val="1"/>
    </font>
    <font>
      <b val="true"/>
      <sz val="13"/>
      <name val="Arial"/>
      <family val="1"/>
      <charset val="1"/>
    </font>
    <font>
      <b val="true"/>
      <sz val="13"/>
      <name val="Arial"/>
      <family val="2"/>
      <charset val="1"/>
    </font>
    <font>
      <b val="true"/>
      <sz val="14"/>
      <color rgb="FF000000"/>
      <name val="Arial"/>
      <family val="1"/>
      <charset val="1"/>
    </font>
    <font>
      <b val="true"/>
      <sz val="16"/>
      <name val="Arial"/>
      <family val="1"/>
      <charset val="1"/>
    </font>
    <font>
      <b val="true"/>
      <sz val="10.5"/>
      <color rgb="FF000000"/>
      <name val="Arial"/>
      <family val="2"/>
      <charset val="1"/>
    </font>
    <font>
      <b val="true"/>
      <sz val="10.5"/>
      <name val="Arial"/>
      <family val="1"/>
      <charset val="1"/>
    </font>
    <font>
      <b val="true"/>
      <sz val="10"/>
      <color rgb="FF000000"/>
      <name val="Arial"/>
      <family val="2"/>
      <charset val="1"/>
    </font>
    <font>
      <sz val="11"/>
      <name val="Arial"/>
      <family val="2"/>
      <charset val="1"/>
    </font>
    <font>
      <b val="true"/>
      <sz val="11"/>
      <color rgb="FF000000"/>
      <name val="Arial"/>
      <family val="2"/>
      <charset val="1"/>
    </font>
  </fonts>
  <fills count="6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D8ECF6"/>
        <bgColor rgb="FFDDDDDD"/>
      </patternFill>
    </fill>
    <fill>
      <patternFill patternType="solid">
        <fgColor rgb="FFDDDDDD"/>
        <bgColor rgb="FFD8ECF6"/>
      </patternFill>
    </fill>
    <fill>
      <patternFill patternType="solid">
        <fgColor rgb="FFCCCCCC"/>
        <bgColor rgb="FFDDDDDD"/>
      </patternFill>
    </fill>
  </fills>
  <borders count="7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  <border diagonalUp="false" diagonalDown="false">
      <left style="hair"/>
      <right style="hair"/>
      <top style="hair"/>
      <bottom/>
      <diagonal/>
    </border>
    <border diagonalUp="false" diagonalDown="false">
      <left style="hair"/>
      <right style="hair">
        <color rgb="FFCCCCCC"/>
      </right>
      <top style="hair"/>
      <bottom style="hair">
        <color rgb="FFCCCCCC"/>
      </bottom>
      <diagonal/>
    </border>
    <border diagonalUp="false" diagonalDown="false">
      <left style="hair">
        <color rgb="FFCCCCCC"/>
      </left>
      <right style="hair">
        <color rgb="FFCCCCCC"/>
      </right>
      <top style="hair"/>
      <bottom style="hair">
        <color rgb="FFCCCCCC"/>
      </bottom>
      <diagonal/>
    </border>
    <border diagonalUp="false" diagonalDown="false">
      <left style="hair"/>
      <right style="hair">
        <color rgb="FFCCCCCC"/>
      </right>
      <top style="hair">
        <color rgb="FFCCCCCC"/>
      </top>
      <bottom style="hair">
        <color rgb="FFCCCCCC"/>
      </bottom>
      <diagonal/>
    </border>
    <border diagonalUp="false" diagonalDown="false">
      <left style="hair">
        <color rgb="FFCCCCCC"/>
      </left>
      <right style="hair">
        <color rgb="FFCCCCCC"/>
      </right>
      <top style="hair">
        <color rgb="FFCCCCCC"/>
      </top>
      <bottom style="hair">
        <color rgb="FFCCCCCC"/>
      </bottom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1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8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2" borderId="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7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2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6" fillId="2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6" fillId="2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2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9" fillId="2" borderId="1" xfId="2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9" fillId="2" borderId="1" xfId="2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9" fillId="2" borderId="1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2" borderId="1" xfId="2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11" fillId="3" borderId="1" xfId="2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1" fillId="3" borderId="1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1" fillId="3" borderId="1" xfId="2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6" fontId="11" fillId="3" borderId="1" xfId="2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6" fontId="11" fillId="3" borderId="1" xfId="2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12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3" fillId="0" borderId="1" xfId="2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4" fillId="0" borderId="1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3" fillId="0" borderId="1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13" fillId="0" borderId="1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3" fillId="0" borderId="1" xfId="2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7" fontId="11" fillId="3" borderId="1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11" fillId="3" borderId="1" xfId="2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15" fillId="2" borderId="0" xfId="20" applyFont="true" applyBorder="false" applyAlignment="true" applyProtection="false">
      <alignment horizontal="center" vertical="top" textRotation="0" wrapText="true" indent="0" shrinkToFit="false"/>
      <protection locked="true" hidden="false"/>
    </xf>
    <xf numFmtId="164" fontId="16" fillId="2" borderId="0" xfId="20" applyFont="true" applyBorder="false" applyAlignment="true" applyProtection="false">
      <alignment horizontal="center" vertical="top" textRotation="0" wrapText="true" indent="0" shrinkToFit="false"/>
      <protection locked="true" hidden="false"/>
    </xf>
    <xf numFmtId="164" fontId="17" fillId="2" borderId="0" xfId="2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18" fillId="2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7" fillId="2" borderId="0" xfId="20" applyFont="true" applyBorder="false" applyAlignment="true" applyProtection="false">
      <alignment horizontal="right" vertical="top" textRotation="0" wrapText="true" indent="0" shrinkToFit="false"/>
      <protection locked="true" hidden="false"/>
    </xf>
    <xf numFmtId="164" fontId="19" fillId="2" borderId="1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9" fillId="2" borderId="1" xfId="2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15" fillId="2" borderId="0" xfId="20" applyFont="true" applyBorder="false" applyAlignment="true" applyProtection="false">
      <alignment horizontal="left" vertical="top" textRotation="0" wrapText="true" indent="0" shrinkToFit="false"/>
      <protection locked="true" hidden="false"/>
    </xf>
    <xf numFmtId="168" fontId="20" fillId="4" borderId="1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17" fillId="0" borderId="0" xfId="20" applyFont="true" applyBorder="false" applyAlignment="true" applyProtection="false">
      <alignment horizontal="right" vertical="top" textRotation="0" wrapText="true" indent="0" shrinkToFit="false"/>
      <protection locked="true" hidden="false"/>
    </xf>
    <xf numFmtId="164" fontId="19" fillId="0" borderId="0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9" fillId="0" borderId="0" xfId="2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17" fillId="2" borderId="0" xfId="20" applyFont="true" applyBorder="false" applyAlignment="true" applyProtection="false">
      <alignment horizontal="center" vertical="top" textRotation="0" wrapText="true" indent="0" shrinkToFit="false"/>
      <protection locked="true" hidden="false"/>
    </xf>
    <xf numFmtId="164" fontId="13" fillId="2" borderId="0" xfId="20" applyFont="true" applyBorder="false" applyAlignment="true" applyProtection="false">
      <alignment horizontal="center" vertical="top" textRotation="0" wrapText="true" indent="0" shrinkToFit="false"/>
      <protection locked="true" hidden="false"/>
    </xf>
    <xf numFmtId="164" fontId="13" fillId="2" borderId="0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17" fillId="2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2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3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24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3" fillId="0" borderId="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23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23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3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4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5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6" fillId="5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26" fillId="5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26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26" fillId="0" borderId="1" xfId="2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8" fontId="26" fillId="0" borderId="1" xfId="0" applyFont="true" applyBorder="true" applyAlignment="true" applyProtection="true">
      <alignment horizontal="right" vertical="bottom" textRotation="0" wrapText="false" indent="0" shrinkToFit="false"/>
      <protection locked="false" hidden="false"/>
    </xf>
    <xf numFmtId="165" fontId="26" fillId="0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5" fontId="26" fillId="0" borderId="1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8" fontId="26" fillId="0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26" fillId="0" borderId="1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7" fontId="26" fillId="0" borderId="1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6" fontId="26" fillId="0" borderId="1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6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6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27" fillId="4" borderId="1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5" fontId="6" fillId="4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8" fontId="6" fillId="4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5" fontId="26" fillId="0" borderId="3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5" fontId="26" fillId="0" borderId="4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5" fontId="26" fillId="0" borderId="5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5" fontId="26" fillId="0" borderId="6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26" fillId="2" borderId="0" xfId="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26" fillId="0" borderId="0" xfId="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6" fillId="0" borderId="0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26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6" fillId="0" borderId="0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70" fontId="6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6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</cellXfs>
  <cellStyles count="7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  <cellStyle name="Excel Built-in Explanatory Text" xfId="20" builtinId="53" customBuiltin="true"/>
  </cellStyles>
  <colors>
    <indexedColors>
      <rgbColor rgb="FF000000"/>
      <rgbColor rgb="FFFFFFFF"/>
      <rgbColor rgb="FFCE181E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CCCCC"/>
      <rgbColor rgb="FF808080"/>
      <rgbColor rgb="FF9999FF"/>
      <rgbColor rgb="FF993366"/>
      <rgbColor rgb="FFFFFFCC"/>
      <rgbColor rgb="FFD8ECF6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AMJ39"/>
  <sheetViews>
    <sheetView showFormulas="false" showGridLines="true" showRowColHeaders="true" showZeros="true" rightToLeft="false" tabSelected="true" showOutlineSymbols="false" defaultGridColor="true" view="normal" topLeftCell="A4" colorId="64" zoomScale="100" zoomScaleNormal="100" zoomScalePageLayoutView="100" workbookViewId="0">
      <selection pane="topLeft" activeCell="H20" activeCellId="0" sqref="H20"/>
    </sheetView>
  </sheetViews>
  <sheetFormatPr defaultRowHeight="12.8" zeroHeight="false" outlineLevelRow="0" outlineLevelCol="0"/>
  <cols>
    <col collapsed="false" customWidth="true" hidden="false" outlineLevel="0" max="1" min="1" style="0" width="7.12"/>
    <col collapsed="false" customWidth="true" hidden="false" outlineLevel="0" max="2" min="2" style="0" width="12.15"/>
    <col collapsed="false" customWidth="true" hidden="false" outlineLevel="0" max="3" min="3" style="0" width="9.72"/>
    <col collapsed="false" customWidth="true" hidden="false" outlineLevel="0" max="4" min="4" style="0" width="78.84"/>
    <col collapsed="false" customWidth="true" hidden="false" outlineLevel="0" max="5" min="5" style="0" width="8.79"/>
    <col collapsed="false" customWidth="true" hidden="false" outlineLevel="0" max="6" min="6" style="0" width="13.06"/>
    <col collapsed="false" customWidth="true" hidden="false" outlineLevel="0" max="7" min="7" style="0" width="15.95"/>
    <col collapsed="false" customWidth="true" hidden="false" outlineLevel="0" max="8" min="8" style="0" width="17.71"/>
    <col collapsed="false" customWidth="true" hidden="false" outlineLevel="0" max="1025" min="9" style="0" width="9.45"/>
  </cols>
  <sheetData>
    <row r="1" customFormat="false" ht="76.85" hidden="false" customHeight="true" outlineLevel="0" collapsed="false">
      <c r="A1" s="1" t="s">
        <v>0</v>
      </c>
      <c r="B1" s="1"/>
      <c r="C1" s="2" t="s">
        <v>1</v>
      </c>
      <c r="D1" s="2"/>
      <c r="E1" s="2"/>
      <c r="F1" s="2"/>
      <c r="G1" s="2"/>
      <c r="H1" s="2"/>
    </row>
    <row r="2" customFormat="false" ht="24.75" hidden="false" customHeight="true" outlineLevel="0" collapsed="false">
      <c r="A2" s="3" t="s">
        <v>2</v>
      </c>
      <c r="B2" s="3"/>
      <c r="C2" s="3"/>
      <c r="D2" s="3"/>
      <c r="E2" s="3"/>
      <c r="F2" s="3"/>
      <c r="G2" s="4" t="s">
        <v>3</v>
      </c>
      <c r="H2" s="5"/>
    </row>
    <row r="3" customFormat="false" ht="20.25" hidden="false" customHeight="true" outlineLevel="0" collapsed="false">
      <c r="A3" s="6" t="s">
        <v>4</v>
      </c>
      <c r="B3" s="6"/>
      <c r="C3" s="6"/>
      <c r="D3" s="6"/>
      <c r="E3" s="6"/>
      <c r="F3" s="6"/>
      <c r="G3" s="7" t="s">
        <v>5</v>
      </c>
      <c r="H3" s="8" t="s">
        <v>6</v>
      </c>
    </row>
    <row r="4" customFormat="false" ht="20.25" hidden="false" customHeight="true" outlineLevel="0" collapsed="false">
      <c r="A4" s="9" t="s">
        <v>7</v>
      </c>
      <c r="B4" s="9"/>
      <c r="C4" s="10" t="s">
        <v>7</v>
      </c>
      <c r="D4" s="10"/>
      <c r="E4" s="10"/>
      <c r="F4" s="10"/>
      <c r="G4" s="10"/>
      <c r="H4" s="10"/>
    </row>
    <row r="5" customFormat="false" ht="17.25" hidden="false" customHeight="true" outlineLevel="0" collapsed="false">
      <c r="A5" s="6" t="s">
        <v>8</v>
      </c>
      <c r="B5" s="6"/>
      <c r="C5" s="6"/>
      <c r="D5" s="6"/>
      <c r="E5" s="6"/>
      <c r="F5" s="6"/>
      <c r="G5" s="6"/>
      <c r="H5" s="6"/>
    </row>
    <row r="6" customFormat="false" ht="10.3" hidden="false" customHeight="true" outlineLevel="0" collapsed="false">
      <c r="A6" s="6"/>
      <c r="B6" s="6"/>
      <c r="C6" s="6"/>
      <c r="D6" s="6"/>
      <c r="E6" s="6"/>
      <c r="F6" s="6"/>
      <c r="G6" s="6"/>
      <c r="H6" s="6"/>
    </row>
    <row r="7" customFormat="false" ht="17.8" hidden="false" customHeight="true" outlineLevel="0" collapsed="false">
      <c r="A7" s="11" t="s">
        <v>9</v>
      </c>
      <c r="B7" s="11"/>
      <c r="C7" s="11"/>
      <c r="D7" s="11"/>
      <c r="E7" s="11"/>
      <c r="F7" s="11"/>
      <c r="G7" s="11"/>
      <c r="H7" s="11"/>
    </row>
    <row r="8" customFormat="false" ht="20.65" hidden="false" customHeight="true" outlineLevel="0" collapsed="false">
      <c r="A8" s="12" t="s">
        <v>10</v>
      </c>
      <c r="B8" s="13" t="s">
        <v>11</v>
      </c>
      <c r="C8" s="13" t="s">
        <v>12</v>
      </c>
      <c r="D8" s="12" t="s">
        <v>13</v>
      </c>
      <c r="E8" s="13" t="s">
        <v>14</v>
      </c>
      <c r="F8" s="13" t="s">
        <v>15</v>
      </c>
      <c r="G8" s="13" t="s">
        <v>16</v>
      </c>
      <c r="H8" s="14" t="s">
        <v>17</v>
      </c>
    </row>
    <row r="9" s="20" customFormat="true" ht="19.7" hidden="false" customHeight="true" outlineLevel="0" collapsed="false">
      <c r="A9" s="15" t="s">
        <v>18</v>
      </c>
      <c r="B9" s="16"/>
      <c r="C9" s="16"/>
      <c r="D9" s="15" t="s">
        <v>19</v>
      </c>
      <c r="E9" s="15"/>
      <c r="F9" s="17"/>
      <c r="G9" s="18"/>
      <c r="H9" s="19" t="n">
        <f aca="false">SUM(H10)</f>
        <v>0</v>
      </c>
      <c r="AMG9" s="0"/>
      <c r="AMH9" s="0"/>
      <c r="AMI9" s="0"/>
      <c r="AMJ9" s="0"/>
    </row>
    <row r="10" customFormat="false" ht="20.65" hidden="false" customHeight="true" outlineLevel="0" collapsed="false">
      <c r="A10" s="21" t="s">
        <v>20</v>
      </c>
      <c r="B10" s="22"/>
      <c r="C10" s="22"/>
      <c r="D10" s="21" t="s">
        <v>21</v>
      </c>
      <c r="E10" s="23" t="s">
        <v>22</v>
      </c>
      <c r="F10" s="24" t="n">
        <v>2</v>
      </c>
      <c r="G10" s="25"/>
      <c r="H10" s="25" t="n">
        <f aca="false">F10*G10</f>
        <v>0</v>
      </c>
    </row>
    <row r="11" s="20" customFormat="true" ht="19.7" hidden="false" customHeight="true" outlineLevel="0" collapsed="false">
      <c r="A11" s="15" t="s">
        <v>23</v>
      </c>
      <c r="B11" s="16"/>
      <c r="C11" s="16"/>
      <c r="D11" s="15" t="s">
        <v>24</v>
      </c>
      <c r="E11" s="15"/>
      <c r="F11" s="26"/>
      <c r="G11" s="19"/>
      <c r="H11" s="19" t="n">
        <f aca="false">SUM(H12:H16)</f>
        <v>0</v>
      </c>
      <c r="AMG11" s="0"/>
      <c r="AMH11" s="0"/>
      <c r="AMI11" s="0"/>
      <c r="AMJ11" s="0"/>
    </row>
    <row r="12" customFormat="false" ht="20.65" hidden="false" customHeight="true" outlineLevel="0" collapsed="false">
      <c r="A12" s="21" t="s">
        <v>25</v>
      </c>
      <c r="B12" s="22"/>
      <c r="C12" s="22"/>
      <c r="D12" s="21" t="s">
        <v>26</v>
      </c>
      <c r="E12" s="23" t="s">
        <v>27</v>
      </c>
      <c r="F12" s="24" t="n">
        <v>4.8</v>
      </c>
      <c r="G12" s="25"/>
      <c r="H12" s="25" t="n">
        <f aca="false">F12*G12</f>
        <v>0</v>
      </c>
    </row>
    <row r="13" customFormat="false" ht="26.25" hidden="false" customHeight="true" outlineLevel="0" collapsed="false">
      <c r="A13" s="21" t="s">
        <v>28</v>
      </c>
      <c r="B13" s="22"/>
      <c r="C13" s="22"/>
      <c r="D13" s="21" t="s">
        <v>29</v>
      </c>
      <c r="E13" s="23" t="s">
        <v>27</v>
      </c>
      <c r="F13" s="24" t="n">
        <v>10.8</v>
      </c>
      <c r="G13" s="25"/>
      <c r="H13" s="25" t="n">
        <f aca="false">F13*G13</f>
        <v>0</v>
      </c>
    </row>
    <row r="14" customFormat="false" ht="36.6" hidden="false" customHeight="true" outlineLevel="0" collapsed="false">
      <c r="A14" s="21" t="s">
        <v>30</v>
      </c>
      <c r="B14" s="22"/>
      <c r="C14" s="22"/>
      <c r="D14" s="21" t="s">
        <v>31</v>
      </c>
      <c r="E14" s="23" t="s">
        <v>32</v>
      </c>
      <c r="F14" s="24" t="n">
        <v>16</v>
      </c>
      <c r="G14" s="25"/>
      <c r="H14" s="25" t="n">
        <f aca="false">F14*G14</f>
        <v>0</v>
      </c>
    </row>
    <row r="15" customFormat="false" ht="36.6" hidden="false" customHeight="true" outlineLevel="0" collapsed="false">
      <c r="A15" s="21" t="s">
        <v>33</v>
      </c>
      <c r="B15" s="22"/>
      <c r="C15" s="22"/>
      <c r="D15" s="21" t="s">
        <v>34</v>
      </c>
      <c r="E15" s="23" t="s">
        <v>27</v>
      </c>
      <c r="F15" s="24" t="n">
        <v>10.8</v>
      </c>
      <c r="G15" s="25"/>
      <c r="H15" s="25" t="n">
        <f aca="false">F15*G15</f>
        <v>0</v>
      </c>
    </row>
    <row r="16" customFormat="false" ht="36.6" hidden="false" customHeight="true" outlineLevel="0" collapsed="false">
      <c r="A16" s="21" t="s">
        <v>35</v>
      </c>
      <c r="B16" s="22"/>
      <c r="C16" s="22"/>
      <c r="D16" s="21" t="s">
        <v>36</v>
      </c>
      <c r="E16" s="23" t="s">
        <v>27</v>
      </c>
      <c r="F16" s="24" t="n">
        <v>5.3</v>
      </c>
      <c r="G16" s="25"/>
      <c r="H16" s="25" t="n">
        <f aca="false">F16*G16</f>
        <v>0</v>
      </c>
    </row>
    <row r="17" s="20" customFormat="true" ht="19.7" hidden="false" customHeight="true" outlineLevel="0" collapsed="false">
      <c r="A17" s="15" t="s">
        <v>37</v>
      </c>
      <c r="B17" s="16"/>
      <c r="C17" s="16"/>
      <c r="D17" s="15" t="s">
        <v>38</v>
      </c>
      <c r="E17" s="15"/>
      <c r="F17" s="26"/>
      <c r="G17" s="19"/>
      <c r="H17" s="19" t="n">
        <f aca="false">SUM(H18:H23)</f>
        <v>0</v>
      </c>
      <c r="AMG17" s="0"/>
      <c r="AMH17" s="0"/>
      <c r="AMI17" s="0"/>
      <c r="AMJ17" s="0"/>
    </row>
    <row r="18" customFormat="false" ht="20.65" hidden="false" customHeight="true" outlineLevel="0" collapsed="false">
      <c r="A18" s="21" t="s">
        <v>39</v>
      </c>
      <c r="B18" s="22"/>
      <c r="C18" s="22"/>
      <c r="D18" s="21" t="s">
        <v>40</v>
      </c>
      <c r="E18" s="23" t="s">
        <v>22</v>
      </c>
      <c r="F18" s="24" t="n">
        <v>22.65</v>
      </c>
      <c r="G18" s="25"/>
      <c r="H18" s="25" t="n">
        <f aca="false">F18*G18</f>
        <v>0</v>
      </c>
    </row>
    <row r="19" customFormat="false" ht="20.65" hidden="false" customHeight="true" outlineLevel="0" collapsed="false">
      <c r="A19" s="21" t="s">
        <v>41</v>
      </c>
      <c r="B19" s="22"/>
      <c r="C19" s="22"/>
      <c r="D19" s="21" t="s">
        <v>42</v>
      </c>
      <c r="E19" s="23" t="s">
        <v>43</v>
      </c>
      <c r="F19" s="24" t="n">
        <v>85</v>
      </c>
      <c r="G19" s="25"/>
      <c r="H19" s="25" t="n">
        <f aca="false">F19*G19</f>
        <v>0</v>
      </c>
    </row>
    <row r="20" customFormat="false" ht="20.65" hidden="false" customHeight="true" outlineLevel="0" collapsed="false">
      <c r="A20" s="21" t="s">
        <v>44</v>
      </c>
      <c r="B20" s="22"/>
      <c r="C20" s="22"/>
      <c r="D20" s="21" t="s">
        <v>45</v>
      </c>
      <c r="E20" s="23" t="s">
        <v>22</v>
      </c>
      <c r="F20" s="24" t="n">
        <v>19.04</v>
      </c>
      <c r="G20" s="25"/>
      <c r="H20" s="25" t="n">
        <f aca="false">F20*G20</f>
        <v>0</v>
      </c>
    </row>
    <row r="21" customFormat="false" ht="20.65" hidden="false" customHeight="true" outlineLevel="0" collapsed="false">
      <c r="A21" s="21" t="s">
        <v>46</v>
      </c>
      <c r="B21" s="22"/>
      <c r="C21" s="22"/>
      <c r="D21" s="21" t="s">
        <v>47</v>
      </c>
      <c r="E21" s="23" t="s">
        <v>22</v>
      </c>
      <c r="F21" s="24" t="n">
        <v>23.78</v>
      </c>
      <c r="G21" s="25"/>
      <c r="H21" s="25" t="n">
        <f aca="false">F21*G21</f>
        <v>0</v>
      </c>
    </row>
    <row r="22" customFormat="false" ht="20.65" hidden="false" customHeight="true" outlineLevel="0" collapsed="false">
      <c r="A22" s="21" t="s">
        <v>48</v>
      </c>
      <c r="B22" s="22"/>
      <c r="C22" s="22"/>
      <c r="D22" s="21" t="s">
        <v>49</v>
      </c>
      <c r="E22" s="23" t="s">
        <v>22</v>
      </c>
      <c r="F22" s="24" t="n">
        <v>32.5</v>
      </c>
      <c r="G22" s="25"/>
      <c r="H22" s="25" t="n">
        <f aca="false">F22*G22</f>
        <v>0</v>
      </c>
    </row>
    <row r="23" customFormat="false" ht="20.65" hidden="false" customHeight="true" outlineLevel="0" collapsed="false">
      <c r="A23" s="21" t="s">
        <v>50</v>
      </c>
      <c r="B23" s="22"/>
      <c r="C23" s="22"/>
      <c r="D23" s="21" t="s">
        <v>51</v>
      </c>
      <c r="E23" s="23" t="s">
        <v>22</v>
      </c>
      <c r="F23" s="24" t="n">
        <v>32.5</v>
      </c>
      <c r="G23" s="25"/>
      <c r="H23" s="25" t="n">
        <f aca="false">F23*G23</f>
        <v>0</v>
      </c>
    </row>
    <row r="24" customFormat="false" ht="20.2" hidden="false" customHeight="true" outlineLevel="0" collapsed="false">
      <c r="A24" s="21"/>
      <c r="B24" s="22"/>
      <c r="C24" s="22"/>
      <c r="D24" s="21"/>
      <c r="E24" s="23"/>
      <c r="F24" s="24"/>
      <c r="G24" s="25"/>
      <c r="H24" s="25"/>
    </row>
    <row r="25" customFormat="false" ht="19.7" hidden="false" customHeight="true" outlineLevel="0" collapsed="false">
      <c r="A25" s="15" t="n">
        <v>4</v>
      </c>
      <c r="B25" s="16"/>
      <c r="C25" s="16"/>
      <c r="D25" s="15" t="s">
        <v>52</v>
      </c>
      <c r="E25" s="15"/>
      <c r="F25" s="26"/>
      <c r="G25" s="19"/>
      <c r="H25" s="19" t="n">
        <f aca="false">SUM(H26:H28)</f>
        <v>0</v>
      </c>
    </row>
    <row r="26" customFormat="false" ht="36.6" hidden="false" customHeight="true" outlineLevel="0" collapsed="false">
      <c r="A26" s="21" t="s">
        <v>53</v>
      </c>
      <c r="B26" s="22"/>
      <c r="C26" s="22"/>
      <c r="D26" s="21" t="s">
        <v>54</v>
      </c>
      <c r="E26" s="23" t="s">
        <v>22</v>
      </c>
      <c r="F26" s="24" t="n">
        <v>1158.05</v>
      </c>
      <c r="G26" s="25"/>
      <c r="H26" s="25" t="n">
        <f aca="false">F26*G26</f>
        <v>0</v>
      </c>
    </row>
    <row r="27" customFormat="false" ht="20.65" hidden="false" customHeight="true" outlineLevel="0" collapsed="false">
      <c r="A27" s="21" t="s">
        <v>55</v>
      </c>
      <c r="B27" s="22"/>
      <c r="C27" s="22"/>
      <c r="D27" s="21" t="s">
        <v>56</v>
      </c>
      <c r="E27" s="23" t="s">
        <v>22</v>
      </c>
      <c r="F27" s="24" t="n">
        <v>267.04</v>
      </c>
      <c r="G27" s="25"/>
      <c r="H27" s="25" t="n">
        <f aca="false">F27*G27</f>
        <v>0</v>
      </c>
    </row>
    <row r="28" customFormat="false" ht="20.65" hidden="false" customHeight="true" outlineLevel="0" collapsed="false">
      <c r="A28" s="21" t="s">
        <v>57</v>
      </c>
      <c r="B28" s="22"/>
      <c r="C28" s="22"/>
      <c r="D28" s="21" t="s">
        <v>58</v>
      </c>
      <c r="E28" s="23" t="s">
        <v>22</v>
      </c>
      <c r="F28" s="24" t="n">
        <v>125.24</v>
      </c>
      <c r="G28" s="25"/>
      <c r="H28" s="25" t="n">
        <f aca="false">F28*G28</f>
        <v>0</v>
      </c>
    </row>
    <row r="29" customFormat="false" ht="20.2" hidden="false" customHeight="true" outlineLevel="0" collapsed="false">
      <c r="A29" s="21"/>
      <c r="B29" s="22"/>
      <c r="C29" s="22"/>
      <c r="D29" s="21"/>
      <c r="E29" s="23"/>
      <c r="F29" s="24"/>
      <c r="G29" s="25"/>
      <c r="H29" s="25"/>
    </row>
    <row r="30" s="20" customFormat="true" ht="19.7" hidden="false" customHeight="true" outlineLevel="0" collapsed="false">
      <c r="A30" s="15" t="n">
        <v>5</v>
      </c>
      <c r="B30" s="16"/>
      <c r="C30" s="16"/>
      <c r="D30" s="15" t="s">
        <v>59</v>
      </c>
      <c r="E30" s="15"/>
      <c r="F30" s="27"/>
      <c r="G30" s="19"/>
      <c r="H30" s="19" t="n">
        <f aca="false">SUM(H31)</f>
        <v>0</v>
      </c>
      <c r="AMG30" s="0"/>
      <c r="AMH30" s="0"/>
      <c r="AMI30" s="0"/>
      <c r="AMJ30" s="0"/>
    </row>
    <row r="31" customFormat="false" ht="52.5" hidden="false" customHeight="true" outlineLevel="0" collapsed="false">
      <c r="A31" s="21" t="s">
        <v>60</v>
      </c>
      <c r="B31" s="22"/>
      <c r="C31" s="22"/>
      <c r="D31" s="21" t="s">
        <v>61</v>
      </c>
      <c r="E31" s="23" t="s">
        <v>27</v>
      </c>
      <c r="F31" s="24" t="n">
        <v>5.8</v>
      </c>
      <c r="G31" s="25"/>
      <c r="H31" s="25" t="n">
        <f aca="false">F31*G31</f>
        <v>0</v>
      </c>
    </row>
    <row r="32" customFormat="false" ht="17.35" hidden="false" customHeight="false" outlineLevel="0" collapsed="false">
      <c r="A32" s="28"/>
      <c r="B32" s="28"/>
      <c r="C32" s="28"/>
      <c r="D32" s="28"/>
      <c r="E32" s="28"/>
      <c r="F32" s="29"/>
      <c r="G32" s="29"/>
      <c r="H32" s="29"/>
    </row>
    <row r="33" customFormat="false" ht="21.55" hidden="false" customHeight="true" outlineLevel="0" collapsed="false">
      <c r="A33" s="30"/>
      <c r="B33" s="31" t="s">
        <v>62</v>
      </c>
      <c r="C33" s="31"/>
      <c r="D33" s="31"/>
      <c r="E33" s="32"/>
      <c r="F33" s="33" t="s">
        <v>63</v>
      </c>
      <c r="G33" s="33"/>
      <c r="H33" s="34" t="n">
        <f aca="false">SUM(H9+H11+H17+H25+H30)</f>
        <v>0</v>
      </c>
    </row>
    <row r="34" customFormat="false" ht="19.65" hidden="false" customHeight="true" outlineLevel="0" collapsed="false">
      <c r="A34" s="30"/>
      <c r="C34" s="31"/>
      <c r="D34" s="31"/>
      <c r="E34" s="32"/>
      <c r="F34" s="33" t="s">
        <v>64</v>
      </c>
      <c r="G34" s="33"/>
      <c r="H34" s="34" t="e">
        <f aca="false">H33*H3</f>
        <v>#VALUE!</v>
      </c>
    </row>
    <row r="35" customFormat="false" ht="20.6" hidden="false" customHeight="true" outlineLevel="0" collapsed="false">
      <c r="A35" s="30"/>
      <c r="B35" s="30"/>
      <c r="C35" s="30"/>
      <c r="D35" s="35"/>
      <c r="E35" s="32"/>
      <c r="F35" s="33" t="s">
        <v>65</v>
      </c>
      <c r="G35" s="33"/>
      <c r="H35" s="36" t="e">
        <f aca="false">ROUNDUP(H34+H33,2)</f>
        <v>#VALUE!</v>
      </c>
    </row>
    <row r="36" customFormat="false" ht="20.6" hidden="false" customHeight="true" outlineLevel="0" collapsed="false">
      <c r="A36" s="30"/>
      <c r="B36" s="30"/>
      <c r="C36" s="30"/>
      <c r="D36" s="35"/>
      <c r="E36" s="37"/>
      <c r="F36" s="38"/>
      <c r="G36" s="38"/>
      <c r="H36" s="39"/>
    </row>
    <row r="37" customFormat="false" ht="20.6" hidden="false" customHeight="true" outlineLevel="0" collapsed="false">
      <c r="A37" s="30"/>
      <c r="B37" s="30"/>
      <c r="C37" s="30"/>
      <c r="D37" s="35"/>
      <c r="E37" s="37"/>
      <c r="F37" s="38"/>
      <c r="G37" s="38"/>
      <c r="H37" s="39"/>
    </row>
    <row r="38" customFormat="false" ht="60" hidden="false" customHeight="true" outlineLevel="0" collapsed="false">
      <c r="A38" s="40"/>
      <c r="B38" s="40"/>
      <c r="C38" s="40"/>
      <c r="D38" s="41" t="s">
        <v>66</v>
      </c>
      <c r="E38" s="40"/>
      <c r="F38" s="40"/>
      <c r="G38" s="40"/>
      <c r="H38" s="40"/>
    </row>
    <row r="39" customFormat="false" ht="70" hidden="false" customHeight="true" outlineLevel="0" collapsed="false">
      <c r="A39" s="42"/>
      <c r="B39" s="42"/>
      <c r="C39" s="42"/>
      <c r="D39" s="42"/>
      <c r="E39" s="42"/>
      <c r="F39" s="42"/>
      <c r="G39" s="42"/>
      <c r="H39" s="42"/>
    </row>
  </sheetData>
  <mergeCells count="14">
    <mergeCell ref="A1:B1"/>
    <mergeCell ref="C1:H1"/>
    <mergeCell ref="A2:F2"/>
    <mergeCell ref="A3:F3"/>
    <mergeCell ref="A4:B4"/>
    <mergeCell ref="C4:H4"/>
    <mergeCell ref="A5:H6"/>
    <mergeCell ref="A7:H7"/>
    <mergeCell ref="B33:D33"/>
    <mergeCell ref="F33:G33"/>
    <mergeCell ref="F34:G34"/>
    <mergeCell ref="A35:C35"/>
    <mergeCell ref="F35:G35"/>
    <mergeCell ref="A39:H39"/>
  </mergeCells>
  <printOptions headings="false" gridLines="false" gridLinesSet="true" horizontalCentered="false" verticalCentered="false"/>
  <pageMargins left="0.342361111111111" right="0.250694444444444" top="0.194444444444444" bottom="0.5" header="0.511805555555555" footer="0.511805555555555"/>
  <pageSetup paperSize="9" scale="100" firstPageNumber="0" fitToWidth="1" fitToHeight="0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F30"/>
  <sheetViews>
    <sheetView showFormulas="false" showGridLines="true" showRowColHeaders="true" showZeros="true" rightToLeft="false" tabSelected="false" showOutlineSymbols="false" defaultGridColor="true" view="normal" topLeftCell="A1" colorId="64" zoomScale="100" zoomScaleNormal="100" zoomScalePageLayoutView="100" workbookViewId="0">
      <selection pane="topLeft" activeCell="A4" activeCellId="0" sqref="A4"/>
    </sheetView>
  </sheetViews>
  <sheetFormatPr defaultRowHeight="12.8" zeroHeight="false" outlineLevelRow="0" outlineLevelCol="0"/>
  <cols>
    <col collapsed="false" customWidth="true" hidden="false" outlineLevel="0" max="1" min="1" style="0" width="11.94"/>
    <col collapsed="false" customWidth="true" hidden="false" outlineLevel="0" max="2" min="2" style="0" width="29.87"/>
    <col collapsed="false" customWidth="true" hidden="false" outlineLevel="0" max="3" min="3" style="0" width="16.26"/>
    <col collapsed="false" customWidth="false" hidden="false" outlineLevel="0" max="5" min="4" style="0" width="11.52"/>
    <col collapsed="false" customWidth="true" hidden="false" outlineLevel="0" max="6" min="6" style="0" width="17.21"/>
    <col collapsed="false" customWidth="false" hidden="false" outlineLevel="0" max="1025" min="7" style="0" width="11.52"/>
  </cols>
  <sheetData>
    <row r="1" customFormat="false" ht="62.25" hidden="false" customHeight="true" outlineLevel="0" collapsed="false">
      <c r="A1" s="43"/>
      <c r="B1" s="44" t="str">
        <f aca="false">'Orçamento Sintético'!C1</f>
        <v>EMPRESA AQUI</v>
      </c>
      <c r="C1" s="44"/>
      <c r="D1" s="44"/>
      <c r="E1" s="44"/>
      <c r="F1" s="44"/>
    </row>
    <row r="2" customFormat="false" ht="21.75" hidden="false" customHeight="true" outlineLevel="0" collapsed="false">
      <c r="A2" s="45" t="str">
        <f aca="false">'Orçamento Sintético'!A2</f>
        <v>OBRA : REFORÇO DE FUNDAÇÃO E REPINTURA NA EMEF ALEXANDRINA PENNA</v>
      </c>
      <c r="B2" s="45"/>
      <c r="C2" s="45"/>
      <c r="D2" s="45"/>
      <c r="E2" s="45"/>
      <c r="F2" s="46" t="str">
        <f aca="false">'Orçamento Sintético'!G2</f>
        <v>CONTRATO</v>
      </c>
    </row>
    <row r="3" customFormat="false" ht="13.2" hidden="false" customHeight="false" outlineLevel="0" collapsed="false">
      <c r="A3" s="47" t="str">
        <f aca="false">'Orçamento Sintético'!A3</f>
        <v>LOCAL: RUA DOS VIEIRAS, N°260</v>
      </c>
      <c r="B3" s="47"/>
      <c r="C3" s="47"/>
      <c r="D3" s="47"/>
      <c r="E3" s="48" t="str">
        <f aca="false">'Orçamento Sintético'!G3</f>
        <v>B.D.I</v>
      </c>
      <c r="F3" s="49" t="str">
        <f aca="false">'Orçamento Sintético'!H3</f>
        <v>%</v>
      </c>
    </row>
    <row r="4" customFormat="false" ht="13.5" hidden="false" customHeight="false" outlineLevel="0" collapsed="false">
      <c r="A4" s="45" t="str">
        <f aca="false">'Orçamento Sintético'!A4</f>
        <v>BANCOS</v>
      </c>
      <c r="B4" s="50" t="str">
        <f aca="false">'Orçamento Sintético'!C4</f>
        <v>BANCOS</v>
      </c>
      <c r="C4" s="50"/>
      <c r="D4" s="50"/>
      <c r="E4" s="50"/>
      <c r="F4" s="50"/>
    </row>
    <row r="5" customFormat="false" ht="13.5" hidden="false" customHeight="false" outlineLevel="0" collapsed="false">
      <c r="A5" s="45" t="str">
        <f aca="false">'Orçamento Sintético'!A5</f>
        <v>DATA:   XX / XX /2023</v>
      </c>
      <c r="B5" s="45"/>
      <c r="C5" s="45"/>
      <c r="D5" s="45"/>
      <c r="E5" s="45"/>
      <c r="F5" s="45"/>
    </row>
    <row r="6" customFormat="false" ht="12.8" hidden="false" customHeight="false" outlineLevel="0" collapsed="false">
      <c r="A6" s="51"/>
      <c r="B6" s="51"/>
      <c r="C6" s="51"/>
      <c r="D6" s="51"/>
      <c r="E6" s="51"/>
      <c r="F6" s="51"/>
    </row>
    <row r="7" customFormat="false" ht="14.25" hidden="false" customHeight="true" outlineLevel="0" collapsed="false">
      <c r="A7" s="52" t="s">
        <v>67</v>
      </c>
      <c r="B7" s="52"/>
      <c r="C7" s="52"/>
      <c r="D7" s="52"/>
      <c r="E7" s="52"/>
      <c r="F7" s="52"/>
    </row>
    <row r="8" customFormat="false" ht="13.8" hidden="false" customHeight="false" outlineLevel="0" collapsed="false">
      <c r="A8" s="53" t="s">
        <v>68</v>
      </c>
      <c r="B8" s="53" t="s">
        <v>69</v>
      </c>
      <c r="C8" s="54" t="s">
        <v>70</v>
      </c>
      <c r="D8" s="54"/>
      <c r="E8" s="54" t="s">
        <v>71</v>
      </c>
      <c r="F8" s="54"/>
    </row>
    <row r="9" customFormat="false" ht="13.8" hidden="false" customHeight="false" outlineLevel="0" collapsed="false">
      <c r="A9" s="53"/>
      <c r="B9" s="53"/>
      <c r="C9" s="55" t="s">
        <v>72</v>
      </c>
      <c r="D9" s="55" t="s">
        <v>73</v>
      </c>
      <c r="E9" s="55" t="s">
        <v>74</v>
      </c>
      <c r="F9" s="55" t="s">
        <v>75</v>
      </c>
    </row>
    <row r="10" customFormat="false" ht="14.15" hidden="false" customHeight="false" outlineLevel="0" collapsed="false">
      <c r="A10" s="56" t="n">
        <v>1</v>
      </c>
      <c r="B10" s="57" t="str">
        <f aca="false">'Orçamento Sintético'!D9</f>
        <v>IDENTIFICAÇÃO DA OBRA</v>
      </c>
      <c r="C10" s="58" t="n">
        <f aca="false">'Orçamento Sintético'!H9</f>
        <v>0</v>
      </c>
      <c r="D10" s="59" t="e">
        <f aca="false">C10/C15</f>
        <v>#DIV/0!</v>
      </c>
      <c r="E10" s="60"/>
      <c r="F10" s="61" t="n">
        <f aca="false">C10*E10</f>
        <v>0</v>
      </c>
    </row>
    <row r="11" customFormat="false" ht="14.15" hidden="false" customHeight="false" outlineLevel="0" collapsed="false">
      <c r="A11" s="56" t="n">
        <v>2</v>
      </c>
      <c r="B11" s="62" t="str">
        <f aca="false">'Orçamento Sintético'!D11</f>
        <v>REFORÇO DE FUNDAÇÃO</v>
      </c>
      <c r="C11" s="58" t="n">
        <f aca="false">'Orçamento Sintético'!H11</f>
        <v>0</v>
      </c>
      <c r="D11" s="59" t="e">
        <f aca="false">C11/C15</f>
        <v>#DIV/0!</v>
      </c>
      <c r="E11" s="60"/>
      <c r="F11" s="61" t="n">
        <f aca="false">C11*E11</f>
        <v>0</v>
      </c>
    </row>
    <row r="12" customFormat="false" ht="14.15" hidden="false" customHeight="false" outlineLevel="0" collapsed="false">
      <c r="A12" s="56" t="n">
        <v>3</v>
      </c>
      <c r="B12" s="63" t="str">
        <f aca="false">'Orçamento Sintético'!D17</f>
        <v>REPAROS NA ALVENARIA</v>
      </c>
      <c r="C12" s="58" t="n">
        <f aca="false">'Orçamento Sintético'!H17</f>
        <v>0</v>
      </c>
      <c r="D12" s="59" t="e">
        <f aca="false">C12/C15</f>
        <v>#DIV/0!</v>
      </c>
      <c r="E12" s="60"/>
      <c r="F12" s="61" t="n">
        <f aca="false">C12*E12</f>
        <v>0</v>
      </c>
    </row>
    <row r="13" customFormat="false" ht="14.15" hidden="false" customHeight="false" outlineLevel="0" collapsed="false">
      <c r="A13" s="56" t="n">
        <v>4</v>
      </c>
      <c r="B13" s="63" t="str">
        <f aca="false">'Orçamento Sintético'!D25</f>
        <v>PINTURA</v>
      </c>
      <c r="C13" s="58" t="n">
        <f aca="false">'Orçamento Sintético'!H25</f>
        <v>0</v>
      </c>
      <c r="D13" s="59" t="e">
        <f aca="false">C13/C15</f>
        <v>#DIV/0!</v>
      </c>
      <c r="E13" s="60"/>
      <c r="F13" s="61" t="n">
        <f aca="false">C13*E13</f>
        <v>0</v>
      </c>
    </row>
    <row r="14" customFormat="false" ht="14.15" hidden="false" customHeight="false" outlineLevel="0" collapsed="false">
      <c r="A14" s="56" t="n">
        <v>5</v>
      </c>
      <c r="B14" s="64" t="str">
        <f aca="false">'Orçamento Sintético'!D30</f>
        <v>LIMPEZA DA OBRA</v>
      </c>
      <c r="C14" s="58" t="n">
        <f aca="false">'Orçamento Sintético'!H30</f>
        <v>0</v>
      </c>
      <c r="D14" s="59" t="e">
        <f aca="false">C14/C15</f>
        <v>#DIV/0!</v>
      </c>
      <c r="E14" s="60"/>
      <c r="F14" s="61" t="n">
        <f aca="false">C14*E14</f>
        <v>0</v>
      </c>
    </row>
    <row r="15" customFormat="false" ht="13.8" hidden="false" customHeight="false" outlineLevel="0" collapsed="false">
      <c r="A15" s="65"/>
      <c r="B15" s="66" t="s">
        <v>76</v>
      </c>
      <c r="C15" s="67" t="n">
        <f aca="false">SUM(C10:C14)</f>
        <v>0</v>
      </c>
      <c r="D15" s="68" t="e">
        <f aca="false">SUM(D10:D14)</f>
        <v>#DIV/0!</v>
      </c>
      <c r="E15" s="68" t="e">
        <f aca="false">F15/C15</f>
        <v>#DIV/0!</v>
      </c>
      <c r="F15" s="69" t="n">
        <f aca="false">SUM(F10:F14)</f>
        <v>0</v>
      </c>
    </row>
    <row r="16" customFormat="false" ht="13.8" hidden="false" customHeight="false" outlineLevel="0" collapsed="false">
      <c r="A16" s="65"/>
      <c r="B16" s="66" t="s">
        <v>77</v>
      </c>
      <c r="C16" s="69" t="e">
        <f aca="false">C15*F3</f>
        <v>#VALUE!</v>
      </c>
      <c r="D16" s="70"/>
      <c r="E16" s="71"/>
      <c r="F16" s="69" t="e">
        <f aca="false">F15*F3</f>
        <v>#VALUE!</v>
      </c>
    </row>
    <row r="17" customFormat="false" ht="13.8" hidden="false" customHeight="false" outlineLevel="0" collapsed="false">
      <c r="A17" s="65"/>
      <c r="B17" s="66" t="s">
        <v>78</v>
      </c>
      <c r="C17" s="69" t="e">
        <f aca="false">ROUNDUP(C16+C15,2)</f>
        <v>#VALUE!</v>
      </c>
      <c r="D17" s="72"/>
      <c r="E17" s="73"/>
      <c r="F17" s="69" t="e">
        <f aca="false">ROUNDUP(F16+F15,2)</f>
        <v>#VALUE!</v>
      </c>
    </row>
    <row r="18" customFormat="false" ht="13.8" hidden="false" customHeight="false" outlineLevel="0" collapsed="false">
      <c r="A18" s="74"/>
      <c r="B18" s="74"/>
      <c r="C18" s="74"/>
      <c r="D18" s="74"/>
      <c r="E18" s="74"/>
      <c r="F18" s="74"/>
    </row>
    <row r="19" customFormat="false" ht="13.8" hidden="false" customHeight="false" outlineLevel="0" collapsed="false">
      <c r="A19" s="74"/>
      <c r="B19" s="75"/>
      <c r="C19" s="75"/>
      <c r="D19" s="75"/>
      <c r="E19" s="75"/>
      <c r="F19" s="74"/>
    </row>
    <row r="20" customFormat="false" ht="14.25" hidden="false" customHeight="true" outlineLevel="0" collapsed="false">
      <c r="A20" s="76"/>
      <c r="B20" s="76"/>
      <c r="C20" s="76"/>
      <c r="D20" s="52" t="s">
        <v>79</v>
      </c>
      <c r="E20" s="52"/>
      <c r="F20" s="52"/>
    </row>
    <row r="21" customFormat="false" ht="13.8" hidden="false" customHeight="false" outlineLevel="0" collapsed="false">
      <c r="A21" s="77"/>
      <c r="B21" s="78"/>
      <c r="C21" s="78"/>
      <c r="D21" s="66" t="s">
        <v>80</v>
      </c>
      <c r="E21" s="66"/>
      <c r="F21" s="66"/>
    </row>
    <row r="22" customFormat="false" ht="13.8" hidden="false" customHeight="false" outlineLevel="0" collapsed="false">
      <c r="A22" s="79"/>
      <c r="B22" s="78"/>
      <c r="C22" s="78"/>
      <c r="D22" s="80" t="e">
        <f aca="false">F17</f>
        <v>#VALUE!</v>
      </c>
      <c r="E22" s="80"/>
      <c r="F22" s="80"/>
    </row>
    <row r="23" customFormat="false" ht="12.8" hidden="false" customHeight="false" outlineLevel="0" collapsed="false">
      <c r="A23" s="81"/>
      <c r="B23" s="81"/>
      <c r="C23" s="81"/>
      <c r="D23" s="81"/>
      <c r="E23" s="81"/>
      <c r="F23" s="81"/>
    </row>
    <row r="24" customFormat="false" ht="13.8" hidden="false" customHeight="false" outlineLevel="0" collapsed="false">
      <c r="A24" s="82"/>
      <c r="B24" s="82"/>
      <c r="C24" s="82"/>
      <c r="D24" s="82"/>
      <c r="F24" s="83"/>
    </row>
    <row r="25" customFormat="false" ht="12.8" hidden="false" customHeight="false" outlineLevel="0" collapsed="false">
      <c r="A25" s="82" t="str">
        <f aca="false">'Orçamento Sintético'!B33</f>
        <v>Paraguaçu Paulista, XX de XXXXX de 2023</v>
      </c>
      <c r="B25" s="82"/>
      <c r="C25" s="82"/>
      <c r="D25" s="82"/>
      <c r="F25" s="84"/>
    </row>
    <row r="26" customFormat="false" ht="13.8" hidden="false" customHeight="false" outlineLevel="0" collapsed="false">
      <c r="A26" s="82"/>
      <c r="B26" s="82"/>
      <c r="C26" s="82"/>
      <c r="D26" s="82"/>
      <c r="F26" s="83"/>
    </row>
    <row r="28" customFormat="false" ht="12.8" hidden="false" customHeight="false" outlineLevel="0" collapsed="false">
      <c r="C28" s="84"/>
      <c r="D28" s="84"/>
      <c r="E28" s="84"/>
    </row>
    <row r="29" customFormat="false" ht="57.75" hidden="false" customHeight="true" outlineLevel="0" collapsed="false">
      <c r="C29" s="76" t="str">
        <f aca="false">'Orçamento Sintético'!D38</f>
        <v>___________________________________________________
EMPRESA AQUI
CNPJ:</v>
      </c>
      <c r="D29" s="76"/>
      <c r="E29" s="76"/>
    </row>
    <row r="30" customFormat="false" ht="13.8" hidden="false" customHeight="false" outlineLevel="0" collapsed="false"/>
  </sheetData>
  <mergeCells count="18">
    <mergeCell ref="B1:F1"/>
    <mergeCell ref="A2:E2"/>
    <mergeCell ref="A3:D3"/>
    <mergeCell ref="B4:F4"/>
    <mergeCell ref="A5:F5"/>
    <mergeCell ref="A6:F6"/>
    <mergeCell ref="A7:F7"/>
    <mergeCell ref="A8:A9"/>
    <mergeCell ref="C8:D8"/>
    <mergeCell ref="E8:F8"/>
    <mergeCell ref="D20:F20"/>
    <mergeCell ref="D21:F21"/>
    <mergeCell ref="D22:F22"/>
    <mergeCell ref="A24:D24"/>
    <mergeCell ref="A25:D25"/>
    <mergeCell ref="A26:D26"/>
    <mergeCell ref="C28:E28"/>
    <mergeCell ref="C29:E29"/>
  </mergeCells>
  <printOptions headings="false" gridLines="false" gridLinesSet="true" horizontalCentered="false" verticalCentered="false"/>
  <pageMargins left="0.328472222222222" right="0.297916666666667" top="0.686111111111111" bottom="0.289583333333333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"/>
  <sheetViews>
    <sheetView showFormulas="false" showGridLines="true" showRowColHeaders="true" showZeros="true" rightToLeft="false" tabSelected="false" showOutlineSymbols="false" defaultGridColor="true" view="normal" topLeftCell="A1" colorId="64" zoomScale="100" zoomScaleNormal="100" zoomScalePageLayoutView="100" workbookViewId="0">
      <selection pane="topLeft" activeCell="F1" activeCellId="0" sqref="F1"/>
    </sheetView>
  </sheetViews>
  <sheetFormatPr defaultRowHeight="12.8" zeroHeight="false" outlineLevelRow="0" outlineLevelCol="0"/>
  <cols>
    <col collapsed="false" customWidth="false" hidden="false" outlineLevel="0" max="1025" min="1" style="0" width="11.52"/>
  </cols>
  <sheetData/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Roman,Normal"&amp;12&amp;A</oddHeader>
    <oddFooter>&amp;C&amp;"Times New Roman,Normal"&amp;12Página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944</TotalTime>
  <Application>LibreOffice/5.4.4.2$Windows_X86_64 LibreOffice_project/2524958677847fb3bb44820e40380acbe820f960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2023-04-26T11:45:55Z</dcterms:created>
  <dc:creator>axlsx</dc:creator>
  <dc:description/>
  <dc:language>pt-BR</dc:language>
  <cp:lastModifiedBy/>
  <cp:lastPrinted>2023-06-29T11:59:38Z</cp:lastPrinted>
  <dcterms:modified xsi:type="dcterms:W3CDTF">2023-10-18T16:42:25Z</dcterms:modified>
  <cp:revision>47</cp:revision>
  <dc:subject/>
  <dc:title/>
</cp:coreProperties>
</file>